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BBZ\Privacy\DPIAs\Pre PIA\"/>
    </mc:Choice>
  </mc:AlternateContent>
  <workbookProtection workbookAlgorithmName="SHA-512" workbookHashValue="H+WUQ+q4xuaKEgb4YGqVUSLtVuVgXHCaUVDaDY0jnbaymMTMfAVRS4rm1IhZV6glkIGJoY8zdOEGLmX918+Hqw==" workbookSaltValue="0fGGTX8/Q6WerJndH/XT4A==" workbookSpinCount="100000" lockStructure="1"/>
  <bookViews>
    <workbookView xWindow="0" yWindow="0" windowWidth="19140" windowHeight="7440"/>
  </bookViews>
  <sheets>
    <sheet name="Voorblad" sheetId="1" r:id="rId1"/>
    <sheet name="Stap 1" sheetId="4" r:id="rId2"/>
    <sheet name="Stap 2" sheetId="7" r:id="rId3"/>
    <sheet name="Stap 3" sheetId="8" r:id="rId4"/>
    <sheet name="Keuzelijst" sheetId="5" state="hidden" r:id="rId5"/>
    <sheet name="Calculaties" sheetId="6" state="hidden" r:id="rId6"/>
  </sheets>
  <definedNames>
    <definedName name="DPIA_nodig?">Calculaties!$C$6</definedName>
    <definedName name="Ingevuld?">Calculaties!$F$6</definedName>
    <definedName name="Totaal_stap_1">Calculaties!$C$2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4" l="1"/>
  <c r="I11" i="4"/>
  <c r="I12" i="4"/>
  <c r="J9" i="8" l="1"/>
  <c r="J11" i="8"/>
  <c r="I11" i="8"/>
  <c r="J10" i="8"/>
  <c r="I10" i="8"/>
  <c r="I9" i="8"/>
  <c r="C4" i="6" l="1"/>
  <c r="F4" i="6"/>
  <c r="J9" i="7"/>
  <c r="J22" i="4"/>
  <c r="J23" i="4"/>
  <c r="J24" i="4"/>
  <c r="J25" i="4"/>
  <c r="J26" i="4"/>
  <c r="J27" i="4"/>
  <c r="J21" i="4"/>
  <c r="J10" i="4"/>
  <c r="J12" i="4"/>
  <c r="J13" i="4"/>
  <c r="J14" i="4"/>
  <c r="J15" i="4"/>
  <c r="J16" i="4"/>
  <c r="J17" i="4"/>
  <c r="J18" i="4"/>
  <c r="J9" i="4"/>
  <c r="J10" i="7"/>
  <c r="J11" i="7"/>
  <c r="J12" i="7"/>
  <c r="J13" i="7"/>
  <c r="J14" i="7"/>
  <c r="J15" i="7"/>
  <c r="J16" i="7"/>
  <c r="J17" i="7"/>
  <c r="I17" i="7"/>
  <c r="I16" i="7"/>
  <c r="I15" i="7"/>
  <c r="I14" i="7"/>
  <c r="I13" i="7"/>
  <c r="I12" i="7"/>
  <c r="I11" i="7"/>
  <c r="I10" i="7"/>
  <c r="I9" i="7"/>
  <c r="I27" i="4"/>
  <c r="B14" i="8" l="1"/>
  <c r="F3" i="6"/>
  <c r="F2" i="6"/>
  <c r="B30" i="4" s="1"/>
  <c r="C3" i="6"/>
  <c r="I26" i="4"/>
  <c r="I25" i="4"/>
  <c r="I24" i="4"/>
  <c r="I23" i="4"/>
  <c r="I22" i="4"/>
  <c r="I21" i="4"/>
  <c r="I18" i="4"/>
  <c r="I17" i="4"/>
  <c r="I16" i="4"/>
  <c r="I15" i="4"/>
  <c r="I14" i="4"/>
  <c r="F6" i="6" l="1"/>
  <c r="B22" i="1" s="1"/>
  <c r="B20" i="7"/>
  <c r="I13" i="4"/>
  <c r="I10" i="4"/>
  <c r="I9" i="4"/>
  <c r="C2" i="6" l="1"/>
  <c r="C6" i="6" s="1"/>
</calcChain>
</file>

<file path=xl/sharedStrings.xml><?xml version="1.0" encoding="utf-8"?>
<sst xmlns="http://schemas.openxmlformats.org/spreadsheetml/2006/main" count="125" uniqueCount="105">
  <si>
    <t>Datum:</t>
  </si>
  <si>
    <t>Onderwerp Pre-DPIA:</t>
  </si>
  <si>
    <t>Lijst van de Autoriteit Persoonsgegevens waar een DPIA verplicht is.</t>
  </si>
  <si>
    <t>Criteria van de Europese privacytoezichthouders</t>
  </si>
  <si>
    <t>Stappen:</t>
  </si>
  <si>
    <t>Conclusie:</t>
  </si>
  <si>
    <t>Invullen:</t>
  </si>
  <si>
    <t>URL toezichthouder</t>
  </si>
  <si>
    <t>Werkblad</t>
  </si>
  <si>
    <t>https://autoriteitpersoonsgegevens.nl/nl/zelf-doen/data-protection-impact-assessment-dpia#wat-zijn-de-criteria-van-de-europese-privacytoezichthouders-6668</t>
  </si>
  <si>
    <t>Stap 1:</t>
  </si>
  <si>
    <t>Voor geldige grondslagen zie de website van de toezichthouder.</t>
  </si>
  <si>
    <t>Voor het begrip 'grootschalig' zie de website van de toezichthouder</t>
  </si>
  <si>
    <t>Onderwerp</t>
  </si>
  <si>
    <t>Toelichting</t>
  </si>
  <si>
    <t>Ja / nee?</t>
  </si>
  <si>
    <t>Heimelijk onderzoek</t>
  </si>
  <si>
    <t>Keuzes</t>
  </si>
  <si>
    <t>Ja</t>
  </si>
  <si>
    <t>Nee</t>
  </si>
  <si>
    <t>Onbekend</t>
  </si>
  <si>
    <t>Zwarte lijsten</t>
  </si>
  <si>
    <t>Creditscores</t>
  </si>
  <si>
    <t>Financiële situatie</t>
  </si>
  <si>
    <t>Genetische persoonsgegevens</t>
  </si>
  <si>
    <t>Scores stap 1</t>
  </si>
  <si>
    <t>Totaal stap 1</t>
  </si>
  <si>
    <t>DPIA nodig?</t>
  </si>
  <si>
    <t>Totaal stap 2</t>
  </si>
  <si>
    <t>Grootschalige verwerkingen en/of stelselmatige monitoring van persoonsgegevens die leiden tot of gebruik maken van inschattingen van de kredietwaardigheid van natuurlijke personen, bijvoorbeeld tot uitdrukking gebracht in een creditscore.</t>
  </si>
  <si>
    <t>Gezondheidsgegevens</t>
  </si>
  <si>
    <t>Samenwerkingsverbanden</t>
  </si>
  <si>
    <t>Cameratoezicht</t>
  </si>
  <si>
    <t>Flexibel cameratoezicht</t>
  </si>
  <si>
    <t>Controle werknemers</t>
  </si>
  <si>
    <t>Locatiegegevens</t>
  </si>
  <si>
    <t>Communicatiegegevens</t>
  </si>
  <si>
    <t>Internet of Things</t>
  </si>
  <si>
    <t>Profilering</t>
  </si>
  <si>
    <t>Biometrische gegevens</t>
  </si>
  <si>
    <t>Stap 2:</t>
  </si>
  <si>
    <t>Zie voor de actuele lijst de website van de toezichthouder.</t>
  </si>
  <si>
    <t>Voor het begrip 'grootschalig' zie de website van de toezichthouder.</t>
  </si>
  <si>
    <t>Beoordelen van mensen op basis van persoonskenmerken</t>
  </si>
  <si>
    <t xml:space="preserve">Het gaat hierbij onder meer om profiling en het maken van prognoses, met name op basis van kenmerken als iemands beroepsprestaties, economische situatie, gezondheid, persoonlijke voorkeuren of interesses, betrouwbaarheid of gedrag, locatie of verplaatsingen.
Voorbeelden hiervan zijn een bank die de kredietwaardigheid van klanten bepaalt (creditscoring), een bedrijf dat DNA-testen aan consumenten levert om gezondheidsrisico’s te testen en een bedrijf dat bezoekers van zijn website volgt en op basis daarvan profielen van deze mensen opstelt.
</t>
  </si>
  <si>
    <t xml:space="preserve">Het gaat hierbij om beslissingen die voor de betrokkene rechtsgevolgen of vergelijkbare wezenlijke gevolgen hebben. Zo’n gegevensverwerking kan er bijvoorbeeld toe leiden dat mensen worden uitgesloten of gediscrimineerd. Gegevensverwerkingen met geringe of geen gevolgen voor mensen vallen niet onder dit criterium.
Voor meer informatie, zie de (Engelstalige) guidelines over profiling van de Europese privacytoezichthouders.
</t>
  </si>
  <si>
    <t>Geautomatiseerde beslissingen</t>
  </si>
  <si>
    <t>Het gaat hierbij om monitoring van openbaar toegankelijke ruimten, bijvoorbeeld met cameratoezicht. Hierbij kunnen persoonsgegevens worden verzameld zonder dat betrokkenen weten wie hun gegevens verzamelt en wat daar vervolgens mee gebeurt. Bovendien kan het onmogelijk zijn voor mensen om zich in openbare ruimten aan deze gegevensverwerking te onttrekken.</t>
  </si>
  <si>
    <t>Stelselmatige en grootschalige monitoring</t>
  </si>
  <si>
    <t>Het gaat hierbij om bijzondere categorieën van persoonsgegevens (zie artikel 9 van de AVG), zoals informatie over iemands politieke voorkeuren. Ook strafrechtelijke gegevens vallen hieronder. Tot slot gaat het hier ook om gegevens die over het algemeen als privacygevoelig worden beschouwd, zoals gegevens over elektronische communicatie, locatiegegevens en financiële gegevens.</t>
  </si>
  <si>
    <t>Gevoelige gegevens</t>
  </si>
  <si>
    <t xml:space="preserve">De AVG geeft geen definitie van ‘grootschalige gegevensverwerkingen’. De Europese privacytoezichthouders adviseren om met de volgende criteria te bepalen of hiervan sprake is:
• de hoeveelheid mensen van wie gegevens worden verwerkt;
• de hoeveelheid gegevens en/of de verscheidenheid aan gegevens die worden verwerkt;
• de tijdsduur van de gegevensverwerking;
• de geografische reikwijdte van de gegevensverwerking.
</t>
  </si>
  <si>
    <t>Grootschalige gegevensverwerkingen</t>
  </si>
  <si>
    <t>Het gaat hierbij om gegevensverzamelingen die aan elkaar gekoppeld of met elkaar gecombineerd zijn. Bijvoorbeeld databases die voortkomen uit twee of meer verschillende gegevensverwerkingen met verschillende doelen en/of uitgevoerd door verschillende verantwoordelijken, op een manier die betrokkenen niet redelijkerwijs kunnen verwachten.</t>
  </si>
  <si>
    <t>Gekoppelde databases</t>
  </si>
  <si>
    <t>Bij het verwerken van dit type gegevens kan een DPIA nodig zijn omdat er sprake is van een ongelijke machtsverhouding tussen de betrokkene en de verantwoordelijke. Dit heeft als gevolg dat betrokkenen niet in vrijheid toestemming kunnen geven of weigeren voor het verwerken van hun gegevens. Het kan hierbij om bijvoorbeeld werknemers, kinderen en patiënten gaan.</t>
  </si>
  <si>
    <t>Gegevens over kwetsbare personen</t>
  </si>
  <si>
    <t xml:space="preserve">De AVG is er duidelijk over dat een DPIA nodig kan zijn bij het gebruik van een nieuwe technologie. De reden hiervoor is dat dit gebruik gepaard kan gaan met nieuwe manieren om gegevens te verzamelen en gebruiken, met mogelijk grote privacyrisico’s.
De persoonlijke en maatschappelijke gevolgen van het gebruik van een nieuwe technologie kunnen zelfs nog onbekend zijn. Een DPIA helpt de verantwoordelijke dan om de risico’s te begrijpen en te verhelpen.
Sommige ‘Internet of Things’-toepassingen bijvoorbeeld kunnen een grote impact hebben op het dagelijks leven en de privacy van mensen, waardoor hierbij een DPIA nodig is.
</t>
  </si>
  <si>
    <t>Gebruik van nieuwe technologieën</t>
  </si>
  <si>
    <t xml:space="preserve">Het gaat hierbij om gegevensverwerkingen die tot gevolg hebben dat betrokkenen:
• een recht niet kunnen uitoefenen of;
• een dienst niet kunnen gebruiken of;
• een contract niet kunnen afsluiten.
Bijvoorbeeld een bank die persoonsgegevens verwerkt om te bepalen of zij een lening aan iemand willen verstrekken.
</t>
  </si>
  <si>
    <t>Blokkering van een recht, dienst of contra</t>
  </si>
  <si>
    <t>Verantwoordingsplicht:</t>
  </si>
  <si>
    <t>Lege cel?</t>
  </si>
  <si>
    <t>DPIA scores?</t>
  </si>
  <si>
    <t>Ingevuld?</t>
  </si>
  <si>
    <t>Vereiste die in de AVG staan</t>
  </si>
  <si>
    <t>https://autoriteitpersoonsgegevens.nl/nl/zelf-doen/data-protection-impact-assessment-dpia#in-welke-gevallen-moet-ik-een-dpia-uitvoeren-5879</t>
  </si>
  <si>
    <t>Stap 3:</t>
  </si>
  <si>
    <t>In Artikel 35 lid 3 van de AVG staan drie situaties waarin een DPIA sowieso verplicht is.</t>
  </si>
  <si>
    <t>Een systematische en uitgebreide beoordeling van persoonlijke aspecten van natuurlijke personen, die is gebaseerd op geautomatiseerde verwerking, waaronder profilering, en waarop besluiten worden gebaseerd waaraan voor de natuurlijke persoon rechtsgevolgen zijn verbonden of die de natuurlijke persoon op vergelijkbare wijze wezenlijk treffen.</t>
  </si>
  <si>
    <t>Systematisch uitgebreid beoordelen van personen</t>
  </si>
  <si>
    <t>Grootschalige verwerking van bijzondere categorieën van persoonsgegevens als bedoeld in artikel 9 lid 1 AVG, of van gegevens met betrekking tot strafrechtelijke veroordelingen en strafbare feiten als bedoeld in artikel 10 AVG.</t>
  </si>
  <si>
    <t>Grootschalig verwerken bijzondere of strafrechtelijke persoonsgegevens</t>
  </si>
  <si>
    <t>Stelselmatig monitoring openbare ruimten</t>
  </si>
  <si>
    <t>Stelselmatige en grootschalige monitoring van openbaar toegankelijke ruimten.</t>
  </si>
  <si>
    <t>Totaal stap 3</t>
  </si>
  <si>
    <t>Let op: deze criteria zijn een handreiking om in te schatten of een DPIA moet worden gedaan. Ook als slechts één of geen van deze criteria wordt voldaan, moet goed worden onderbouwd waarom geen DPIA wordt uitgevoerd. Deze onderbouwing maakt onderdeel uit van de wettelijke verantwoordingsplicht die de VU heeft.</t>
  </si>
  <si>
    <t>Wachtwoord = VU</t>
  </si>
  <si>
    <t>Fraudebestrijding</t>
  </si>
  <si>
    <t xml:space="preserve">Grootschalige verwerkingen en/of stelselmatige monitoring van financiële gegevens waaruit de inkomens- of vermogenspositie of het bestedingspatroon van mensen valt af te leiden (bijvoorbeeld overzichten van bankoverschrijvingen, overzichten van de saldi van iemands bankrekeningen of overzichten van mobiele- of pinbetalingen). </t>
  </si>
  <si>
    <t>Grootschalige verwerkingen en/of stelselmatige monitoring van genetische persoonsgegevens (bijvoorbeeld DNA-analyses ten behoeve van het in kaart brengen van persoonlijke kenmerken, biodatabanken).</t>
  </si>
  <si>
    <t>https://autoriteitpersoonsgegevens.nl/sites/default/files/atoms/files/stcrt-2019-64418.pdf</t>
  </si>
  <si>
    <t xml:space="preserve">Grootschalige verwerkingen van gegevens over gezondheid (bijvoorbeeld door instellingen of voorzieningen voor gezondheidszorg of maatschappelijke dienstverlening, arbodiensten, reïntegratie-bedrijven, (speciaal)onderwijsinstellingen, verzekeraars, en onderzoeksinstituten) waaronder ook grootschalige elektronische uitwisseling van gegevens over gezondheid (let wel: individuele artsen en individuele zorgprofessionals zijn op grond van overweging 91 van de Algemene verordening gegevensbescherming uitgezonderd van de verplichting een gegevensbeschermingseffectbeoordeling (DPIA) uit te voeren).
</t>
  </si>
  <si>
    <t>Grootschalige en/of stelselmatige monitoring van openbaar toegankelijke ruimten met behulp van camera’s, webcams of drones.</t>
  </si>
  <si>
    <t>Grootschalig en/of stelselmatig gebruik van flexibel cameratoezicht (camera’s op kleding of helm van brandweer- of ambulancepersoneel, dashcams gebruikt door hulpdiensten).</t>
  </si>
  <si>
    <t>Grootschalige verwerking van persoonsgegevens en-of stelselmatig monitoring van activiteiten van werknemers (bijvoorbeeld controle van e-mail en internetgebruik, GPS-systemen in (vracht)auto’s van werknemers of cameratoezicht ten behoeve van diefstal- en fraudebestrijding).</t>
  </si>
  <si>
    <t>Grootschalige verwerking en/of stelselmatige monitoring van locatiegegevens van of herleidbaar tot natuurlijke personen (bijvoorbeeld door (scan)auto’s, navigatiesystemen, telefoons, of verwerking van locatiegegevens van reizigers in het openbaar vervoer).</t>
  </si>
  <si>
    <t>Grootschalige verwerking en/of stelselmatige monitoring van communicatiegegevens inclusief metadata herleidbaar tot natuurlijke personen, tenzij en voor zover dit noodzakelijk is ter bescherming van de integriteit en de veiligheid van het netwerk en de dienst van de betrokken aanbieder, of het randapparaat van de eindgebruiker.</t>
  </si>
  <si>
    <t>Grootschalige verwerkingen en/of stelselmatige monitoring van persoonsgegevens die worden gegenereerd door apparaten die verbonden zijn met internet en die via internet of anderszins gegevens kunnen versturen of uitwisselen (‘internet of things’- toepassingen, zoals slimme televisies, slimme huishoudelijke apparaten, connected toys, smart cities, slimme energiemeters, medische hulpmiddelen, etcetera).</t>
  </si>
  <si>
    <t>Systematische en uitgebreide beoordeling van persoonlijke aspecten van natuurlijke personen gebaseerd op geautomatiseerde verwerking (profilering), zoals bijvoorbeeld beoordeling van beroepsprestaties, prestaties van leerlingen, economische situatie, gezondheid, persoonlijke voorkeu-ren of interesses, betrouwbaarheid of gedrag.</t>
  </si>
  <si>
    <t>Observatie en beïnvloeding van gedrag</t>
  </si>
  <si>
    <t xml:space="preserve">Grootschalige verwerkingen van persoonsgegevens waarbij op stelselmatige wijze via geautomatiseerde verwerking gedrag van natuurlijke personen geobserveerd of beïnvloed, dan wel gegevens daarover worden verzameld en/of vastgelegd, inclusief gegevens die voor het doel online behavioural advertising worden verzameld. </t>
  </si>
  <si>
    <t>Grootschalige verwerkingen van (bijzondere) persoonsgegevens en/of stelselmatige monitoring in het kader van fraudebestrijding (bijvoorbeeld fraudebestrijding door sociale diensten of door fraudeafdelingen van verzekeraars).</t>
  </si>
  <si>
    <t>Voor wat bijzondere persoonsgegevens zijn, zie de website van de toezichthouder.</t>
  </si>
  <si>
    <t>Meer informatie:</t>
  </si>
  <si>
    <t>Naam en functie invuller:</t>
  </si>
  <si>
    <t>10 regels bij wetenschappelijk onderzoek</t>
  </si>
  <si>
    <t>De Europese privacytoezichthouders hebben 9 criteria opgesteld om te beoordelen of een voorgenomen verwerking van persoonsgegevens een hoog privacyrisico oplevert voor de betrokken personen. Als vuistregel kun je hanteren dat een DPIA moet worden uitgevoerd als de verwerking aan 2 of meer van de onderstaande 9 criteria voldoet.</t>
  </si>
  <si>
    <r>
      <t xml:space="preserve">De Autoriteit Persoonsgegevens heeft een lijst van verwerkingen opgesteld waarvoor het uitvoeren van een DPIA altijd verplicht is vóórdat de gegevensverwerking start.
Let op: de verwerking moet altijd voldoen aan de AVG. Als een voorgenomen verwerking op deze lijst staat, zul je altijd moeten nagaan of voor deze verwerking een geldige grondslag bestaat. Is er geen geldige grondslag? Dan mogen de persoonsgegevens niet worden verwerkt. Ongeacht de uitkomsten van een eventuele DPIA.
Deze lijst is afgestemd in Europees verband. Periodiek bekijken de Europese toezichthouders of de lijst moet worden aangepast.
</t>
    </r>
    <r>
      <rPr>
        <b/>
        <sz val="11"/>
        <color theme="1"/>
        <rFont val="Calibri"/>
        <family val="2"/>
        <scheme val="minor"/>
      </rPr>
      <t>Begrippen</t>
    </r>
    <r>
      <rPr>
        <sz val="11"/>
        <color theme="1"/>
        <rFont val="Calibri"/>
        <family val="2"/>
        <scheme val="minor"/>
      </rPr>
      <t xml:space="preserve">
In de lijst van soorten verwerkingen waarvoor een DPIA verplicht is, komen de begrippen ‘grootschalig’, ‘systematisch’ en ‘stelselmatig’ voor. Het begrip 'grootschalig' is door de Europese privacytoezichthouders verder ingevuld.
Op Europees niveau zijn de begrippen ‘systematisch’ en ‘stelselmatig’ (nog) niet verder ingevuld. Waar in onderstaande lijst wordt gesproken over ‘systematisch’ of  ‘stelselmatig’ moet worden gedacht aan verwerkingen die volgens een bepaald systeem plaatvinden. Een verwerking van persoonsgegevens die is opgenomen in de systemen of in het beleid van de organisatie moet worden beschouwd als een systematische of stelselmatige verwerking. Gegevensverwerkingen die ad hoc of incidenteel plaatsvinden moeten niet beschouwd worden als systematische of stelselmatige verwerkingen.
</t>
    </r>
  </si>
  <si>
    <t>Zie de volgende pagina's voor de vragenlijst.</t>
  </si>
  <si>
    <t>Grootschalige verwerkingen van persoonsgegevens en/of stelselmatige monitoring waarbij informatie wordt verzameld door middel van onderzoek zonder de betrokkene daarvan vooraf op de hoogte te stellen (bijvoorbeeld: heimelijk onderzoek door particuliere recherchebureaus, onderzoek in het kader van fraudebestrijding en onderzoek op internet in het kader van bijvoorbeeld online handhaving van auteursrechten). 
Een gegevensbeschermingseffectbeoordeling (DPIA) is ook verplicht in geval van heimelijk cameratoezicht door werkgevers in het kader van diefstal- of fraudebestrijding door werknemers (bij deze laatste verwerking dient ook in incidentele gevallen een gegevensbeschermingseffectbeoordeling (DPIA) te worden uitgevoerd vanwege de ongelijkwaardige machtsverhouding tussen de betrokkene (werknemer) en de verwerkingsverantwoordelijke (werkgever)).</t>
  </si>
  <si>
    <t xml:space="preserve">Verwerkingen waarbij persoonsgegevens betreffende strafrechtelijke veroordelingen en strafbare feiten, gegevens over onrechtmatig of hinderlijk gedrag of gegevens over slecht betalingsgedrag door bedrijven of particulieren worden verwerkt en gedeeld met derden (artikel 33, vierde lid, aanhef en onder c, van de Uitvoeringswet Algemene verordening gegevensbescherming).
(zwarte lijsten of waarschuwingslijsten, zoals deze bijvoorbeeld gebruikt worden door verzekeraars, horecabedrijven, winkelbedrijven, telecomproviders alsook zwarte lijsten die betrekking hebben op onrechtmatig gedrag van werknemers, bijvoorbeeld in de zorg of door uitzendbureaus).
</t>
  </si>
  <si>
    <t xml:space="preserve">Het delen van persoonsgegevens in of door samenwerkingsverbanden waarin gemeenten of andere overheden met andere publieke of private partijen bijzondere persoonsgegevens of persoonsgegevens van gevoelige aard (zoals gegevens over gezondheid, verslaving, armoede, problematische schulden, werkloosheid, sociale problematiek, strafrechtelijke gegevens, betrokkenheid van jeugdzorg of maatschappelijk werk) met elkaar uitwisselen, bijvoorbeeld in wijkteams, veiligheidshuizen of informatieknooppunten. </t>
  </si>
  <si>
    <t xml:space="preserve">Grootschalige verwerkingen en/of stelselmatige monitoring van biometrische gegevens met als doel een natuurlijk persoon te identificeren.
Op grond van de AVG is de verwerking van biometrische gegevens met als doel de unieke identificatie van een natuurlijk persoon, in beginsel verboden. In Nederland zijn aanvullende voorwaarden gesteld in artikel 29 van de Uitvoeringswet Algemene verordening gegevensbescherming. Enkel als de verwerking strikt noodzakelijk is voor authenticatie of beveiligingsdoeleinden, is de verwerking van biometrische gegevens toegestaan. 
</t>
  </si>
  <si>
    <r>
      <t>Dit document dient als handvat voor de vraag of er een Gegevenseffectbeschermingsbeoordeling (Data Protection Impact Assesment (DPIA)) plaats moet vinden.  Hierbij gelden drie aandachtspunten:
1. Neem bij twijfel contact op met de Privacy Champion van jouw Faculteit of Dienst.
2. Dit formulier dient als</t>
    </r>
    <r>
      <rPr>
        <i/>
        <sz val="11"/>
        <color theme="1"/>
        <rFont val="Calibri"/>
        <family val="2"/>
        <scheme val="minor"/>
      </rPr>
      <t xml:space="preserve"> tijdelijke </t>
    </r>
    <r>
      <rPr>
        <sz val="11"/>
        <color theme="1"/>
        <rFont val="Calibri"/>
        <family val="2"/>
        <scheme val="minor"/>
      </rPr>
      <t>oplossing totdat de DPIA-tool in PrivacyPerfect geïmplementeerd is.
3. De Autoriteit Persoonsgegevens en andere Europese toezichthouders geven regelmatig nieuwe informatie over dit onderwerp. Het is van belang om de webpagina's waarnaar in dit document gelinkt wordt te bekijken en een actuele versie van dit document te gebruiken.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</si>
</sst>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rgb="FF3F3F76"/>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i/>
      <u/>
      <sz val="11"/>
      <color theme="10"/>
      <name val="Calibri"/>
      <family val="2"/>
      <scheme val="minor"/>
    </font>
    <font>
      <b/>
      <sz val="11"/>
      <color rgb="FF3F3F3F"/>
      <name val="Calibri"/>
      <family val="2"/>
      <scheme val="minor"/>
    </font>
    <font>
      <b/>
      <sz val="11"/>
      <color rgb="FFFA7D00"/>
      <name val="Calibri"/>
      <family val="2"/>
      <scheme val="minor"/>
    </font>
    <font>
      <b/>
      <u/>
      <sz val="11"/>
      <color theme="10"/>
      <name val="Calibri"/>
      <family val="2"/>
      <scheme val="minor"/>
    </font>
    <font>
      <sz val="8"/>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n">
        <color theme="0" tint="-0.1499679555650502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theme="0" tint="-0.14996795556505021"/>
      </top>
      <bottom/>
      <diagonal/>
    </border>
    <border>
      <left style="thin">
        <color rgb="FF3F3F3F"/>
      </left>
      <right style="thin">
        <color rgb="FF3F3F3F"/>
      </right>
      <top style="thin">
        <color rgb="FF3F3F3F"/>
      </top>
      <bottom style="thin">
        <color rgb="FF3F3F3F"/>
      </bottom>
      <diagonal/>
    </border>
    <border>
      <left/>
      <right/>
      <top/>
      <bottom style="thin">
        <color theme="0" tint="-0.14993743705557422"/>
      </bottom>
      <diagonal/>
    </border>
  </borders>
  <cellStyleXfs count="5">
    <xf numFmtId="0" fontId="0" fillId="0" borderId="0"/>
    <xf numFmtId="0" fontId="1" fillId="2" borderId="1" applyNumberFormat="0" applyAlignment="0" applyProtection="0"/>
    <xf numFmtId="0" fontId="4" fillId="0" borderId="0" applyNumberFormat="0" applyFill="0" applyBorder="0" applyAlignment="0" applyProtection="0"/>
    <xf numFmtId="0" fontId="6" fillId="3" borderId="12" applyNumberFormat="0" applyAlignment="0" applyProtection="0"/>
    <xf numFmtId="0" fontId="7" fillId="3" borderId="1" applyNumberFormat="0" applyAlignment="0" applyProtection="0"/>
  </cellStyleXfs>
  <cellXfs count="47">
    <xf numFmtId="0" fontId="0" fillId="0" borderId="0" xfId="0"/>
    <xf numFmtId="0" fontId="0" fillId="0" borderId="0" xfId="0" applyAlignment="1">
      <alignment horizontal="left" vertical="top" wrapText="1"/>
    </xf>
    <xf numFmtId="0" fontId="2" fillId="0" borderId="0" xfId="0" applyFont="1"/>
    <xf numFmtId="0" fontId="3" fillId="0" borderId="0" xfId="0" applyFont="1"/>
    <xf numFmtId="0" fontId="0" fillId="0" borderId="0" xfId="0" applyBorder="1"/>
    <xf numFmtId="0" fontId="0" fillId="0" borderId="2" xfId="0" applyBorder="1"/>
    <xf numFmtId="0" fontId="5" fillId="0" borderId="0" xfId="2" applyFont="1"/>
    <xf numFmtId="0" fontId="2" fillId="0" borderId="4" xfId="0" applyFont="1" applyBorder="1"/>
    <xf numFmtId="0" fontId="2" fillId="0" borderId="5" xfId="0" applyFont="1" applyBorder="1"/>
    <xf numFmtId="0" fontId="0" fillId="0" borderId="7" xfId="0" applyBorder="1" applyAlignment="1">
      <alignment horizontal="left" vertical="top"/>
    </xf>
    <xf numFmtId="0" fontId="0" fillId="0" borderId="9" xfId="0" applyBorder="1" applyAlignment="1">
      <alignment horizontal="left" vertical="top"/>
    </xf>
    <xf numFmtId="0" fontId="2" fillId="0" borderId="6" xfId="0" applyFont="1" applyBorder="1"/>
    <xf numFmtId="0" fontId="0" fillId="0" borderId="3"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5" fillId="0" borderId="0" xfId="2" applyFont="1" applyAlignment="1">
      <alignment horizontal="left" vertical="top"/>
    </xf>
    <xf numFmtId="0" fontId="8" fillId="0" borderId="0" xfId="2" applyFont="1" applyAlignment="1">
      <alignment vertical="top"/>
    </xf>
    <xf numFmtId="0" fontId="0" fillId="0" borderId="0" xfId="0" applyFont="1" applyAlignment="1">
      <alignment vertical="top"/>
    </xf>
    <xf numFmtId="0" fontId="6" fillId="3" borderId="12" xfId="3"/>
    <xf numFmtId="0" fontId="7" fillId="3" borderId="1" xfId="4"/>
    <xf numFmtId="0" fontId="0" fillId="0" borderId="0" xfId="0" applyAlignment="1">
      <alignment horizontal="left" vertical="top" wrapText="1"/>
    </xf>
    <xf numFmtId="0" fontId="0" fillId="0" borderId="7" xfId="0" applyBorder="1" applyAlignment="1">
      <alignment horizontal="left" vertical="top" wrapText="1"/>
    </xf>
    <xf numFmtId="0" fontId="2" fillId="0" borderId="0" xfId="0" applyFont="1" applyAlignment="1">
      <alignment vertical="top"/>
    </xf>
    <xf numFmtId="0" fontId="1" fillId="2" borderId="1" xfId="1" applyProtection="1">
      <protection locked="0"/>
    </xf>
    <xf numFmtId="0" fontId="1" fillId="2" borderId="1" xfId="1" applyAlignment="1" applyProtection="1">
      <alignment horizontal="left" vertical="top"/>
      <protection locked="0"/>
    </xf>
    <xf numFmtId="0" fontId="1" fillId="0" borderId="0" xfId="0" applyFont="1" applyProtection="1">
      <protection locked="0"/>
    </xf>
    <xf numFmtId="0" fontId="9" fillId="0" borderId="0" xfId="0" applyFont="1" applyAlignment="1">
      <alignment horizontal="right"/>
    </xf>
    <xf numFmtId="0" fontId="4" fillId="0" borderId="7" xfId="2" applyBorder="1" applyAlignment="1">
      <alignment horizontal="left" vertical="top"/>
    </xf>
    <xf numFmtId="0" fontId="0" fillId="0" borderId="0" xfId="0" applyAlignment="1">
      <alignment horizontal="left" vertical="top" wrapText="1"/>
    </xf>
    <xf numFmtId="0" fontId="4" fillId="0" borderId="0" xfId="2"/>
    <xf numFmtId="0" fontId="0" fillId="0" borderId="0" xfId="0" applyAlignment="1">
      <alignment horizontal="left" vertical="top" wrapText="1"/>
    </xf>
    <xf numFmtId="0" fontId="4" fillId="0" borderId="0" xfId="2" applyBorder="1" applyAlignment="1">
      <alignment horizontal="left" vertical="top" wrapText="1"/>
    </xf>
    <xf numFmtId="0" fontId="4" fillId="0" borderId="3" xfId="2" applyBorder="1" applyAlignment="1">
      <alignment horizontal="left" vertical="top" wrapText="1"/>
    </xf>
    <xf numFmtId="0" fontId="4" fillId="0" borderId="11" xfId="2" applyBorder="1" applyAlignment="1">
      <alignment horizontal="left" vertical="top" wrapText="1"/>
    </xf>
    <xf numFmtId="0" fontId="4" fillId="0" borderId="13" xfId="2" applyBorder="1" applyAlignment="1">
      <alignment horizontal="left" vertical="top" wrapText="1"/>
    </xf>
    <xf numFmtId="0" fontId="4" fillId="0" borderId="0" xfId="2" applyBorder="1" applyAlignment="1">
      <alignment horizontal="left" wrapText="1"/>
    </xf>
    <xf numFmtId="0" fontId="4" fillId="0" borderId="11" xfId="2" applyBorder="1" applyAlignment="1">
      <alignment horizontal="left" wrapText="1"/>
    </xf>
    <xf numFmtId="0" fontId="4" fillId="0" borderId="0" xfId="2" applyAlignment="1">
      <alignment horizontal="left" wrapText="1"/>
    </xf>
    <xf numFmtId="0" fontId="4" fillId="0" borderId="0" xfId="2"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0" borderId="7" xfId="2" applyBorder="1" applyAlignment="1">
      <alignment horizontal="left" vertical="top" wrapText="1"/>
    </xf>
    <xf numFmtId="0" fontId="4" fillId="0" borderId="8" xfId="2" applyBorder="1" applyAlignment="1">
      <alignment horizontal="left" vertical="top" wrapText="1"/>
    </xf>
  </cellXfs>
  <cellStyles count="5">
    <cellStyle name="Calculation" xfId="4" builtinId="22"/>
    <cellStyle name="Hyperlink" xfId="2" builtinId="8"/>
    <cellStyle name="Input" xfId="1" builtinId="20"/>
    <cellStyle name="Normal" xfId="0" builtinId="0"/>
    <cellStyle name="Output" xfId="3" builtinId="21"/>
  </cellStyles>
  <dxfs count="6">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Stap 2'!A1"/><Relationship Id="rId1" Type="http://schemas.openxmlformats.org/officeDocument/2006/relationships/hyperlink" Target="#'Stap 1'!A1"/></Relationships>
</file>

<file path=xl/drawings/_rels/drawing2.xml.rels><?xml version="1.0" encoding="UTF-8" standalone="yes"?>
<Relationships xmlns="http://schemas.openxmlformats.org/package/2006/relationships"><Relationship Id="rId1" Type="http://schemas.openxmlformats.org/officeDocument/2006/relationships/hyperlink" Target="#'Stap 2'!A1"/></Relationships>
</file>

<file path=xl/drawings/_rels/drawing3.xml.rels><?xml version="1.0" encoding="UTF-8" standalone="yes"?>
<Relationships xmlns="http://schemas.openxmlformats.org/package/2006/relationships"><Relationship Id="rId1" Type="http://schemas.openxmlformats.org/officeDocument/2006/relationships/hyperlink" Target="#'Stap 3'!A1"/></Relationships>
</file>

<file path=xl/drawings/_rels/drawing4.xml.rels><?xml version="1.0" encoding="UTF-8" standalone="yes"?>
<Relationships xmlns="http://schemas.openxmlformats.org/package/2006/relationships"><Relationship Id="rId1" Type="http://schemas.openxmlformats.org/officeDocument/2006/relationships/hyperlink" Target="#Voorblad!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209550</xdr:colOff>
      <xdr:row>11</xdr:row>
      <xdr:rowOff>9525</xdr:rowOff>
    </xdr:from>
    <xdr:to>
      <xdr:col>0</xdr:col>
      <xdr:colOff>1133475</xdr:colOff>
      <xdr:row>13</xdr:row>
      <xdr:rowOff>180975</xdr:rowOff>
    </xdr:to>
    <xdr:sp macro="" textlink="">
      <xdr:nvSpPr>
        <xdr:cNvPr id="2" name="Afgeronde rechthoek 1">
          <a:hlinkClick xmlns:r="http://schemas.openxmlformats.org/officeDocument/2006/relationships" r:id="rId1"/>
        </xdr:cNvPr>
        <xdr:cNvSpPr/>
      </xdr:nvSpPr>
      <xdr:spPr>
        <a:xfrm>
          <a:off x="209550" y="3057525"/>
          <a:ext cx="923925" cy="5524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400" b="1"/>
            <a:t>Stap 1</a:t>
          </a:r>
        </a:p>
      </xdr:txBody>
    </xdr:sp>
    <xdr:clientData/>
  </xdr:twoCellAnchor>
  <xdr:twoCellAnchor>
    <xdr:from>
      <xdr:col>0</xdr:col>
      <xdr:colOff>209550</xdr:colOff>
      <xdr:row>14</xdr:row>
      <xdr:rowOff>9525</xdr:rowOff>
    </xdr:from>
    <xdr:to>
      <xdr:col>0</xdr:col>
      <xdr:colOff>1133475</xdr:colOff>
      <xdr:row>16</xdr:row>
      <xdr:rowOff>180975</xdr:rowOff>
    </xdr:to>
    <xdr:sp macro="" textlink="">
      <xdr:nvSpPr>
        <xdr:cNvPr id="3" name="Afgeronde rechthoek 2">
          <a:hlinkClick xmlns:r="http://schemas.openxmlformats.org/officeDocument/2006/relationships" r:id="rId2"/>
        </xdr:cNvPr>
        <xdr:cNvSpPr/>
      </xdr:nvSpPr>
      <xdr:spPr>
        <a:xfrm>
          <a:off x="209550" y="3057525"/>
          <a:ext cx="923925" cy="552450"/>
        </a:xfrm>
        <a:prstGeom prst="round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400" b="1"/>
            <a:t>Stap 2</a:t>
          </a:r>
        </a:p>
      </xdr:txBody>
    </xdr:sp>
    <xdr:clientData/>
  </xdr:twoCellAnchor>
  <xdr:twoCellAnchor>
    <xdr:from>
      <xdr:col>0</xdr:col>
      <xdr:colOff>209550</xdr:colOff>
      <xdr:row>17</xdr:row>
      <xdr:rowOff>9525</xdr:rowOff>
    </xdr:from>
    <xdr:to>
      <xdr:col>0</xdr:col>
      <xdr:colOff>1133475</xdr:colOff>
      <xdr:row>19</xdr:row>
      <xdr:rowOff>180975</xdr:rowOff>
    </xdr:to>
    <xdr:sp macro="" textlink="">
      <xdr:nvSpPr>
        <xdr:cNvPr id="4" name="Afgeronde rechthoek 3">
          <a:hlinkClick xmlns:r="http://schemas.openxmlformats.org/officeDocument/2006/relationships" r:id="rId2"/>
        </xdr:cNvPr>
        <xdr:cNvSpPr/>
      </xdr:nvSpPr>
      <xdr:spPr>
        <a:xfrm>
          <a:off x="209550" y="3895725"/>
          <a:ext cx="923925" cy="552450"/>
        </a:xfrm>
        <a:prstGeom prst="roundRect">
          <a:avLst/>
        </a:prstGeom>
        <a:solidFill>
          <a:srgbClr val="002060"/>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400" b="1"/>
            <a:t>Stap 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28575</xdr:colOff>
      <xdr:row>29</xdr:row>
      <xdr:rowOff>57150</xdr:rowOff>
    </xdr:from>
    <xdr:to>
      <xdr:col>7</xdr:col>
      <xdr:colOff>533400</xdr:colOff>
      <xdr:row>34</xdr:row>
      <xdr:rowOff>85725</xdr:rowOff>
    </xdr:to>
    <xdr:sp macro="" textlink="">
      <xdr:nvSpPr>
        <xdr:cNvPr id="2" name="Pijl-rechts 1">
          <a:hlinkClick xmlns:r="http://schemas.openxmlformats.org/officeDocument/2006/relationships" r:id="rId1"/>
        </xdr:cNvPr>
        <xdr:cNvSpPr/>
      </xdr:nvSpPr>
      <xdr:spPr>
        <a:xfrm>
          <a:off x="7353300" y="26727150"/>
          <a:ext cx="1819275" cy="981075"/>
        </a:xfrm>
        <a:prstGeom prst="rightArrow">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100" b="1"/>
            <a:t>Ga verder met stap 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18</xdr:row>
      <xdr:rowOff>57150</xdr:rowOff>
    </xdr:from>
    <xdr:to>
      <xdr:col>7</xdr:col>
      <xdr:colOff>533400</xdr:colOff>
      <xdr:row>23</xdr:row>
      <xdr:rowOff>85725</xdr:rowOff>
    </xdr:to>
    <xdr:sp macro="" textlink="">
      <xdr:nvSpPr>
        <xdr:cNvPr id="2" name="Pijl-rechts 1">
          <a:hlinkClick xmlns:r="http://schemas.openxmlformats.org/officeDocument/2006/relationships" r:id="rId1"/>
        </xdr:cNvPr>
        <xdr:cNvSpPr/>
      </xdr:nvSpPr>
      <xdr:spPr>
        <a:xfrm>
          <a:off x="7353300" y="27641550"/>
          <a:ext cx="1819275" cy="981075"/>
        </a:xfrm>
        <a:prstGeom prst="rightArrow">
          <a:avLst/>
        </a:prstGeom>
        <a:solidFill>
          <a:srgbClr val="002060"/>
        </a:solidFill>
        <a:ln>
          <a:solidFill>
            <a:srgbClr val="00206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nl-NL" sz="1100" b="1"/>
            <a:t>Ga verder</a:t>
          </a:r>
          <a:r>
            <a:rPr lang="nl-NL" sz="1100" b="1" baseline="0"/>
            <a:t> met</a:t>
          </a:r>
          <a:r>
            <a:rPr lang="nl-NL" sz="1100" b="1"/>
            <a:t> stap 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73269</xdr:colOff>
      <xdr:row>12</xdr:row>
      <xdr:rowOff>24423</xdr:rowOff>
    </xdr:from>
    <xdr:to>
      <xdr:col>7</xdr:col>
      <xdr:colOff>578094</xdr:colOff>
      <xdr:row>17</xdr:row>
      <xdr:rowOff>52998</xdr:rowOff>
    </xdr:to>
    <xdr:sp macro="" textlink="">
      <xdr:nvSpPr>
        <xdr:cNvPr id="3" name="Pijl-rechts 2">
          <a:hlinkClick xmlns:r="http://schemas.openxmlformats.org/officeDocument/2006/relationships" r:id="rId1"/>
        </xdr:cNvPr>
        <xdr:cNvSpPr/>
      </xdr:nvSpPr>
      <xdr:spPr>
        <a:xfrm>
          <a:off x="7400192" y="6594231"/>
          <a:ext cx="1823671" cy="1005498"/>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nl-NL" sz="1100" b="1"/>
            <a:t>Ga naar de conclusie</a:t>
          </a:r>
        </a:p>
      </xdr:txBody>
    </xdr:sp>
    <xdr:clientData/>
  </xdr:twoCellAnchor>
</xdr:wsDr>
</file>

<file path=xl/tables/table1.xml><?xml version="1.0" encoding="utf-8"?>
<table xmlns="http://schemas.openxmlformats.org/spreadsheetml/2006/main" id="1" name="Tabel1" displayName="Tabel1" ref="B3:B7" totalsRowShown="0">
  <autoFilter ref="B3:B7"/>
  <tableColumns count="1">
    <tableColumn id="1" name="Keuzes"/>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autoriteitpersoonsgegevens.nl/nl/onderwerpen/algemene-informatie-avg/verantwoordingsplicht" TargetMode="External"/><Relationship Id="rId7" Type="http://schemas.openxmlformats.org/officeDocument/2006/relationships/drawing" Target="../drawings/drawing1.xml"/><Relationship Id="rId2" Type="http://schemas.openxmlformats.org/officeDocument/2006/relationships/hyperlink" Target="https://autoriteitpersoonsgegevens.nl/nl/zelf-doen/data-protection-impact-assessment-dpia" TargetMode="External"/><Relationship Id="rId1" Type="http://schemas.openxmlformats.org/officeDocument/2006/relationships/hyperlink" Target="https://autoriteitpersoonsgegevens.nl/sites/default/files/atoms/files/stcrt-2019-64418.pdf" TargetMode="External"/><Relationship Id="rId6" Type="http://schemas.openxmlformats.org/officeDocument/2006/relationships/printerSettings" Target="../printerSettings/printerSettings1.bin"/><Relationship Id="rId5" Type="http://schemas.openxmlformats.org/officeDocument/2006/relationships/hyperlink" Target="https://vunet.login.vu.nl/services/pages/categorydetail.aspx?cid=tcm%3a164-849244-16" TargetMode="External"/><Relationship Id="rId4" Type="http://schemas.openxmlformats.org/officeDocument/2006/relationships/hyperlink" Target="https://autoriteitpersoonsgegevens.nl/nl/zelf-doen/data-protection-impact-assessment-dpi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autoriteitpersoonsgegevens.nl/nl/zelf-doen/zwarte-lijst" TargetMode="External"/><Relationship Id="rId7" Type="http://schemas.openxmlformats.org/officeDocument/2006/relationships/vmlDrawing" Target="../drawings/vmlDrawing2.vml"/><Relationship Id="rId2" Type="http://schemas.openxmlformats.org/officeDocument/2006/relationships/hyperlink" Target="https://autoriteitpersoonsgegevens.nl/nl/onderwerpen/algemene-informatie-avg/algemene-informatie-avg" TargetMode="External"/><Relationship Id="rId1" Type="http://schemas.openxmlformats.org/officeDocument/2006/relationships/hyperlink" Target="https://autoriteitpersoonsgegevens.nl/nl/onderwerpen/algemene-informatie-avg/mag-u-persoonsgegevens-verwerken"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utoriteitpersoonsgegevens.nl/nl/over-privacy/persoonsgegevens/wat-zijn-persoonsgegevens" TargetMode="External"/></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autoriteitpersoonsgegevens.nl/nl/zelf-doen/data-protection-impact-assessment-dpia" TargetMode="External"/><Relationship Id="rId7" Type="http://schemas.openxmlformats.org/officeDocument/2006/relationships/printerSettings" Target="../printerSettings/printerSettings3.bin"/><Relationship Id="rId2" Type="http://schemas.openxmlformats.org/officeDocument/2006/relationships/hyperlink" Target="https://autoriteitpersoonsgegevens.nl/nl/onderwerpen/algemene-informatie-avg/algemene-informatie-avg" TargetMode="External"/><Relationship Id="rId1" Type="http://schemas.openxmlformats.org/officeDocument/2006/relationships/hyperlink" Target="https://autoriteitpersoonsgegevens.nl/nl/onderwerpen/algemene-informatie-avg/mag-u-persoonsgegevens-verwerken" TargetMode="External"/><Relationship Id="rId6" Type="http://schemas.openxmlformats.org/officeDocument/2006/relationships/hyperlink" Target="https://autoriteitpersoonsgegevens.nl/nl/over-privacy/persoonsgegevens/wat-zijn-persoonsgegevens" TargetMode="External"/><Relationship Id="rId5" Type="http://schemas.openxmlformats.org/officeDocument/2006/relationships/hyperlink" Target="https://autoriteitpersoonsgegevens.nl/sites/default/files/atoms/files/guidelines_on_profiling_wp251rev01_enpdf.pdf" TargetMode="External"/><Relationship Id="rId4" Type="http://schemas.openxmlformats.org/officeDocument/2006/relationships/hyperlink" Target="https://autoriteitpersoonsgegevens.nl/nl/onderwerpen/financien/kredietwaardigheid-en-inkomen" TargetMode="External"/><Relationship Id="rId9"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autoriteitpersoonsgegevens.nl/nl/zelf-doen/data-protection-impact-assessment-dpia" TargetMode="External"/><Relationship Id="rId7" Type="http://schemas.openxmlformats.org/officeDocument/2006/relationships/vmlDrawing" Target="../drawings/vmlDrawing4.vml"/><Relationship Id="rId2" Type="http://schemas.openxmlformats.org/officeDocument/2006/relationships/hyperlink" Target="https://autoriteitpersoonsgegevens.nl/nl/onderwerpen/algemene-informatie-avg/algemene-informatie-avg" TargetMode="External"/><Relationship Id="rId1" Type="http://schemas.openxmlformats.org/officeDocument/2006/relationships/hyperlink" Target="https://autoriteitpersoonsgegevens.nl/nl/onderwerpen/algemene-informatie-avg/mag-u-persoonsgegevens-verwerken"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autoriteitpersoonsgegevens.nl/nl/over-privacy/persoonsgegevens/wat-zijn-persoonsgegevens"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4"/>
  <sheetViews>
    <sheetView showGridLines="0" tabSelected="1" view="pageLayout" zoomScaleNormal="100" workbookViewId="0">
      <selection sqref="A1:F1"/>
    </sheetView>
  </sheetViews>
  <sheetFormatPr defaultRowHeight="15" x14ac:dyDescent="0.25"/>
  <cols>
    <col min="1" max="1" width="22" customWidth="1"/>
    <col min="2" max="2" width="36.7109375" customWidth="1"/>
    <col min="3" max="3" width="26.7109375" customWidth="1"/>
  </cols>
  <sheetData>
    <row r="1" spans="1:6" ht="126" customHeight="1" x14ac:dyDescent="0.25">
      <c r="A1" s="31" t="s">
        <v>104</v>
      </c>
      <c r="B1" s="31"/>
      <c r="C1" s="31"/>
      <c r="D1" s="31"/>
      <c r="E1" s="31"/>
      <c r="F1" s="31"/>
    </row>
    <row r="2" spans="1:6" ht="3" customHeight="1" x14ac:dyDescent="0.25"/>
    <row r="3" spans="1:6" x14ac:dyDescent="0.25">
      <c r="A3" s="2" t="s">
        <v>6</v>
      </c>
    </row>
    <row r="4" spans="1:6" ht="15" customHeight="1" x14ac:dyDescent="0.25">
      <c r="A4" t="s">
        <v>95</v>
      </c>
      <c r="B4" s="24"/>
    </row>
    <row r="5" spans="1:6" x14ac:dyDescent="0.25">
      <c r="A5" t="s">
        <v>0</v>
      </c>
      <c r="B5" s="24"/>
    </row>
    <row r="6" spans="1:6" x14ac:dyDescent="0.25">
      <c r="A6" t="s">
        <v>1</v>
      </c>
      <c r="B6" s="24"/>
    </row>
    <row r="8" spans="1:6" x14ac:dyDescent="0.25">
      <c r="A8" t="s">
        <v>94</v>
      </c>
      <c r="B8" s="30" t="s">
        <v>96</v>
      </c>
    </row>
    <row r="10" spans="1:6" x14ac:dyDescent="0.25">
      <c r="A10" s="2" t="s">
        <v>4</v>
      </c>
      <c r="B10" s="3" t="s">
        <v>8</v>
      </c>
      <c r="C10" s="3" t="s">
        <v>7</v>
      </c>
    </row>
    <row r="11" spans="1:6" ht="2.25" customHeight="1" x14ac:dyDescent="0.25">
      <c r="A11" s="2"/>
    </row>
    <row r="12" spans="1:6" ht="15" customHeight="1" x14ac:dyDescent="0.25">
      <c r="B12" s="32" t="s">
        <v>2</v>
      </c>
      <c r="C12" s="36" t="s">
        <v>81</v>
      </c>
      <c r="D12" s="36"/>
      <c r="E12" s="36"/>
      <c r="F12" s="36"/>
    </row>
    <row r="13" spans="1:6" x14ac:dyDescent="0.25">
      <c r="B13" s="32"/>
      <c r="C13" s="36"/>
      <c r="D13" s="36"/>
      <c r="E13" s="36"/>
      <c r="F13" s="36"/>
    </row>
    <row r="14" spans="1:6" x14ac:dyDescent="0.25">
      <c r="B14" s="33"/>
      <c r="C14" s="12"/>
      <c r="D14" s="12"/>
      <c r="E14" s="12"/>
      <c r="F14" s="12"/>
    </row>
    <row r="15" spans="1:6" ht="15" customHeight="1" x14ac:dyDescent="0.25">
      <c r="B15" s="34" t="s">
        <v>3</v>
      </c>
      <c r="C15" s="37" t="s">
        <v>9</v>
      </c>
      <c r="D15" s="37"/>
      <c r="E15" s="37"/>
      <c r="F15" s="37"/>
    </row>
    <row r="16" spans="1:6" x14ac:dyDescent="0.25">
      <c r="B16" s="32"/>
      <c r="C16" s="38"/>
      <c r="D16" s="38"/>
      <c r="E16" s="38"/>
      <c r="F16" s="38"/>
    </row>
    <row r="17" spans="1:8" x14ac:dyDescent="0.25">
      <c r="B17" s="35"/>
    </row>
    <row r="18" spans="1:8" ht="15" customHeight="1" x14ac:dyDescent="0.25">
      <c r="B18" s="39" t="s">
        <v>65</v>
      </c>
      <c r="C18" s="37" t="s">
        <v>66</v>
      </c>
      <c r="D18" s="37"/>
      <c r="E18" s="37"/>
      <c r="F18" s="37"/>
    </row>
    <row r="19" spans="1:8" x14ac:dyDescent="0.25">
      <c r="B19" s="39"/>
      <c r="C19" s="36"/>
      <c r="D19" s="36"/>
      <c r="E19" s="36"/>
      <c r="F19" s="36"/>
    </row>
    <row r="20" spans="1:8" x14ac:dyDescent="0.25">
      <c r="B20" s="39"/>
    </row>
    <row r="21" spans="1:8" x14ac:dyDescent="0.25">
      <c r="B21" s="1"/>
    </row>
    <row r="22" spans="1:8" ht="33" customHeight="1" x14ac:dyDescent="0.25">
      <c r="A22" s="23" t="s">
        <v>5</v>
      </c>
      <c r="B22" s="31" t="str">
        <f>IF(Ingevuld?="Nee","Vul het gehele formulier in",IF(DPIA_nodig?="Ja","Er moet een volledige DPIA gedaan worden, neem contact op met je Privacy Champion.","Er hoeft waarschijnlijk geen volledige DPIA gedaan te worden. Dat neemt niet weg dat er nagedacht moet worden over privacy-bescherming. Bij twijfel neem contact op met je Privacy Champion."))</f>
        <v>Vul het gehele formulier in</v>
      </c>
      <c r="C22" s="31"/>
      <c r="D22" s="31"/>
      <c r="E22" s="31"/>
      <c r="F22" s="31"/>
    </row>
    <row r="23" spans="1:8" ht="46.5" customHeight="1" x14ac:dyDescent="0.25">
      <c r="A23" s="17" t="s">
        <v>61</v>
      </c>
      <c r="B23" s="31" t="s">
        <v>76</v>
      </c>
      <c r="C23" s="31"/>
      <c r="D23" s="31"/>
      <c r="E23" s="31"/>
      <c r="F23" s="31"/>
    </row>
    <row r="24" spans="1:8" x14ac:dyDescent="0.25">
      <c r="B24" s="31"/>
      <c r="C24" s="31"/>
      <c r="D24" s="31"/>
      <c r="E24" s="31"/>
      <c r="F24" s="31"/>
      <c r="H24" s="27" t="s">
        <v>77</v>
      </c>
    </row>
  </sheetData>
  <sheetProtection algorithmName="SHA-512" hashValue="uc+Z6rbXSeTOGAnvtcdMSkbNREW2xNVG+0FXXTIpxJhx0Dc8Qn7Tl25SRppYgB8OezpobvjXQEyAi/WLMYSylQ==" saltValue="87qp+hGh3PAxV+U1fgM2Yw==" spinCount="100000" sheet="1" objects="1" scenarios="1"/>
  <mergeCells count="9">
    <mergeCell ref="B23:F24"/>
    <mergeCell ref="B22:F22"/>
    <mergeCell ref="A1:F1"/>
    <mergeCell ref="B12:B14"/>
    <mergeCell ref="B15:B17"/>
    <mergeCell ref="C12:F13"/>
    <mergeCell ref="C15:F16"/>
    <mergeCell ref="B18:B20"/>
    <mergeCell ref="C18:F19"/>
  </mergeCells>
  <conditionalFormatting sqref="B22">
    <cfRule type="containsText" dxfId="5" priority="2" operator="containsText" text="geen volledige">
      <formula>NOT(ISERROR(SEARCH("geen volledige",B22)))</formula>
    </cfRule>
    <cfRule type="containsText" dxfId="4" priority="3" operator="containsText" text="een volledige">
      <formula>NOT(ISERROR(SEARCH("een volledige",B22)))</formula>
    </cfRule>
  </conditionalFormatting>
  <conditionalFormatting sqref="B22:F22">
    <cfRule type="containsText" dxfId="3" priority="1" operator="containsText" text="gehele formulier">
      <formula>NOT(ISERROR(SEARCH("gehele formulier",B22)))</formula>
    </cfRule>
  </conditionalFormatting>
  <hyperlinks>
    <hyperlink ref="C12" r:id="rId1"/>
    <hyperlink ref="C15" r:id="rId2" location="wat-zijn-de-criteria-van-de-europese-privacytoezichthouders-6668"/>
    <hyperlink ref="A23" r:id="rId3" display="Verantwoordelings-plicht:"/>
    <hyperlink ref="B12:B14" location="'Stap 1'!A1" display="Lijst van de Autoriteit Persoonsgegevens waar een DPIA verplicht is."/>
    <hyperlink ref="B15:B17" location="'Stap 2'!A1" display="Criteria van de Europese privacytoezichthouders"/>
    <hyperlink ref="C18" r:id="rId4" location="in-welke-gevallen-moet-ik-een-dpia-uitvoeren-5879"/>
    <hyperlink ref="B18:B20" location="'Stap 3'!A1" display="Vereiste die in de AVG staan"/>
    <hyperlink ref="B8" r:id="rId5" display="Wetenschappelijk onderzoek"/>
  </hyperlinks>
  <pageMargins left="0.7" right="0.7" top="1.0625" bottom="0.5" header="0.3" footer="0.3"/>
  <pageSetup paperSize="9" orientation="landscape" r:id="rId6"/>
  <headerFooter>
    <oddHeader>&amp;L&amp;16Pre-DPIA&amp;R&amp;G</oddHeader>
    <oddFooter>&amp;R&amp;8v2.0 - 02 februari 2021</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0"/>
  <sheetViews>
    <sheetView showGridLines="0" view="pageLayout" topLeftCell="A26" zoomScale="110" zoomScaleNormal="100" zoomScalePageLayoutView="110" workbookViewId="0">
      <selection activeCell="A31" sqref="A31"/>
    </sheetView>
  </sheetViews>
  <sheetFormatPr defaultRowHeight="15" x14ac:dyDescent="0.25"/>
  <cols>
    <col min="1" max="1" width="20.42578125" customWidth="1"/>
    <col min="2" max="2" width="36.7109375" customWidth="1"/>
    <col min="3" max="3" width="26.7109375" customWidth="1"/>
    <col min="9" max="9" width="13.85546875" hidden="1" customWidth="1"/>
    <col min="10" max="10" width="9.140625" hidden="1" customWidth="1"/>
  </cols>
  <sheetData>
    <row r="1" spans="1:10" x14ac:dyDescent="0.25">
      <c r="A1" s="2" t="s">
        <v>10</v>
      </c>
    </row>
    <row r="2" spans="1:10" ht="276.75" customHeight="1" x14ac:dyDescent="0.25">
      <c r="A2" s="31" t="s">
        <v>98</v>
      </c>
      <c r="B2" s="31"/>
      <c r="C2" s="31"/>
      <c r="D2" s="31"/>
      <c r="E2" s="31"/>
      <c r="F2" s="31"/>
    </row>
    <row r="3" spans="1:10" x14ac:dyDescent="0.25">
      <c r="A3" s="6" t="s">
        <v>11</v>
      </c>
    </row>
    <row r="4" spans="1:10" x14ac:dyDescent="0.25">
      <c r="A4" s="6" t="s">
        <v>93</v>
      </c>
    </row>
    <row r="5" spans="1:10" x14ac:dyDescent="0.25">
      <c r="A5" s="6" t="s">
        <v>12</v>
      </c>
    </row>
    <row r="6" spans="1:10" x14ac:dyDescent="0.25">
      <c r="A6" s="6"/>
    </row>
    <row r="7" spans="1:10" ht="120.75" customHeight="1" x14ac:dyDescent="0.25">
      <c r="A7" s="18" t="s">
        <v>99</v>
      </c>
      <c r="D7" s="4"/>
      <c r="E7" s="4"/>
      <c r="F7" s="4"/>
      <c r="G7" s="4"/>
      <c r="H7" s="4"/>
    </row>
    <row r="8" spans="1:10" x14ac:dyDescent="0.25">
      <c r="A8" s="7" t="s">
        <v>15</v>
      </c>
      <c r="B8" s="8" t="s">
        <v>13</v>
      </c>
      <c r="C8" s="11" t="s">
        <v>14</v>
      </c>
      <c r="D8" s="5"/>
      <c r="E8" s="5"/>
      <c r="F8" s="5"/>
      <c r="G8" s="5"/>
      <c r="H8" s="5"/>
      <c r="I8" s="2" t="s">
        <v>25</v>
      </c>
      <c r="J8" s="2" t="s">
        <v>62</v>
      </c>
    </row>
    <row r="9" spans="1:10" ht="180.75" customHeight="1" x14ac:dyDescent="0.25">
      <c r="A9" s="25"/>
      <c r="B9" s="9" t="s">
        <v>16</v>
      </c>
      <c r="C9" s="40" t="s">
        <v>100</v>
      </c>
      <c r="D9" s="40"/>
      <c r="E9" s="40"/>
      <c r="F9" s="40"/>
      <c r="G9" s="40"/>
      <c r="H9" s="41"/>
      <c r="I9">
        <f t="shared" ref="I9:I18" si="0">IF(OR(A9="Ja",A9="Onbekend"),1,0)</f>
        <v>0</v>
      </c>
      <c r="J9">
        <f>IF(ISBLANK(A9)=TRUE,0,1)</f>
        <v>0</v>
      </c>
    </row>
    <row r="10" spans="1:10" ht="158.25" customHeight="1" x14ac:dyDescent="0.25">
      <c r="A10" s="25"/>
      <c r="B10" s="28" t="s">
        <v>21</v>
      </c>
      <c r="C10" s="42" t="s">
        <v>101</v>
      </c>
      <c r="D10" s="42"/>
      <c r="E10" s="42"/>
      <c r="F10" s="42"/>
      <c r="G10" s="42"/>
      <c r="H10" s="42"/>
      <c r="I10">
        <f t="shared" si="0"/>
        <v>0</v>
      </c>
      <c r="J10">
        <f t="shared" ref="J10:J18" si="1">IF(ISBLANK(A10)=TRUE,0,1)</f>
        <v>0</v>
      </c>
    </row>
    <row r="11" spans="1:10" ht="53.25" customHeight="1" x14ac:dyDescent="0.25">
      <c r="A11" s="25"/>
      <c r="B11" s="9" t="s">
        <v>78</v>
      </c>
      <c r="C11" s="40" t="s">
        <v>92</v>
      </c>
      <c r="D11" s="40"/>
      <c r="E11" s="40"/>
      <c r="F11" s="40"/>
      <c r="G11" s="40"/>
      <c r="H11" s="41"/>
      <c r="I11">
        <f>IF(OR(A11="Ja",A11="Onbekend"),1,0)</f>
        <v>0</v>
      </c>
      <c r="J11">
        <f>IF(ISBLANK(A11)=TRUE,0,1)</f>
        <v>0</v>
      </c>
    </row>
    <row r="12" spans="1:10" ht="61.5" customHeight="1" x14ac:dyDescent="0.25">
      <c r="A12" s="25"/>
      <c r="B12" s="9" t="s">
        <v>22</v>
      </c>
      <c r="C12" s="40" t="s">
        <v>29</v>
      </c>
      <c r="D12" s="40"/>
      <c r="E12" s="40"/>
      <c r="F12" s="40"/>
      <c r="G12" s="40"/>
      <c r="H12" s="41"/>
      <c r="I12">
        <f>IF(OR(A12="Ja",A12="Onbekend"),1,0)</f>
        <v>0</v>
      </c>
      <c r="J12">
        <f t="shared" si="1"/>
        <v>0</v>
      </c>
    </row>
    <row r="13" spans="1:10" ht="73.5" customHeight="1" x14ac:dyDescent="0.25">
      <c r="A13" s="25"/>
      <c r="B13" s="10" t="s">
        <v>23</v>
      </c>
      <c r="C13" s="43" t="s">
        <v>79</v>
      </c>
      <c r="D13" s="43"/>
      <c r="E13" s="43"/>
      <c r="F13" s="43"/>
      <c r="G13" s="43"/>
      <c r="H13" s="44"/>
      <c r="I13">
        <f t="shared" si="0"/>
        <v>0</v>
      </c>
      <c r="J13">
        <f t="shared" si="1"/>
        <v>0</v>
      </c>
    </row>
    <row r="14" spans="1:10" ht="73.5" customHeight="1" x14ac:dyDescent="0.25">
      <c r="A14" s="25"/>
      <c r="B14" s="10" t="s">
        <v>24</v>
      </c>
      <c r="C14" s="43" t="s">
        <v>80</v>
      </c>
      <c r="D14" s="43"/>
      <c r="E14" s="43"/>
      <c r="F14" s="43"/>
      <c r="G14" s="43"/>
      <c r="H14" s="44"/>
      <c r="I14">
        <f t="shared" si="0"/>
        <v>0</v>
      </c>
      <c r="J14">
        <f t="shared" si="1"/>
        <v>0</v>
      </c>
    </row>
    <row r="15" spans="1:10" ht="122.25" customHeight="1" x14ac:dyDescent="0.25">
      <c r="A15" s="25"/>
      <c r="B15" s="10" t="s">
        <v>30</v>
      </c>
      <c r="C15" s="43" t="s">
        <v>82</v>
      </c>
      <c r="D15" s="43"/>
      <c r="E15" s="43"/>
      <c r="F15" s="43"/>
      <c r="G15" s="43"/>
      <c r="H15" s="44"/>
      <c r="I15">
        <f t="shared" si="0"/>
        <v>0</v>
      </c>
      <c r="J15">
        <f t="shared" si="1"/>
        <v>0</v>
      </c>
    </row>
    <row r="16" spans="1:10" ht="111.75" customHeight="1" x14ac:dyDescent="0.25">
      <c r="A16" s="25"/>
      <c r="B16" s="10" t="s">
        <v>31</v>
      </c>
      <c r="C16" s="43" t="s">
        <v>102</v>
      </c>
      <c r="D16" s="43"/>
      <c r="E16" s="43"/>
      <c r="F16" s="43"/>
      <c r="G16" s="43"/>
      <c r="H16" s="44"/>
      <c r="I16">
        <f t="shared" si="0"/>
        <v>0</v>
      </c>
      <c r="J16">
        <f t="shared" si="1"/>
        <v>0</v>
      </c>
    </row>
    <row r="17" spans="1:10" ht="37.5" customHeight="1" x14ac:dyDescent="0.25">
      <c r="A17" s="25"/>
      <c r="B17" s="10" t="s">
        <v>32</v>
      </c>
      <c r="C17" s="43" t="s">
        <v>83</v>
      </c>
      <c r="D17" s="43"/>
      <c r="E17" s="43"/>
      <c r="F17" s="43"/>
      <c r="G17" s="43"/>
      <c r="H17" s="44"/>
      <c r="I17">
        <f t="shared" si="0"/>
        <v>0</v>
      </c>
      <c r="J17">
        <f t="shared" si="1"/>
        <v>0</v>
      </c>
    </row>
    <row r="18" spans="1:10" ht="41.25" customHeight="1" x14ac:dyDescent="0.25">
      <c r="A18" s="25"/>
      <c r="B18" s="10" t="s">
        <v>33</v>
      </c>
      <c r="C18" s="43" t="s">
        <v>84</v>
      </c>
      <c r="D18" s="43"/>
      <c r="E18" s="43"/>
      <c r="F18" s="43"/>
      <c r="G18" s="43"/>
      <c r="H18" s="44"/>
      <c r="I18">
        <f t="shared" si="0"/>
        <v>0</v>
      </c>
      <c r="J18">
        <f t="shared" si="1"/>
        <v>0</v>
      </c>
    </row>
    <row r="19" spans="1:10" x14ac:dyDescent="0.25">
      <c r="A19" s="26"/>
    </row>
    <row r="20" spans="1:10" x14ac:dyDescent="0.25">
      <c r="A20" s="26"/>
    </row>
    <row r="21" spans="1:10" ht="75.75" customHeight="1" x14ac:dyDescent="0.25">
      <c r="A21" s="25"/>
      <c r="B21" s="10" t="s">
        <v>34</v>
      </c>
      <c r="C21" s="43" t="s">
        <v>85</v>
      </c>
      <c r="D21" s="43"/>
      <c r="E21" s="43"/>
      <c r="F21" s="43"/>
      <c r="G21" s="43"/>
      <c r="H21" s="44"/>
      <c r="I21">
        <f t="shared" ref="I21:I26" si="2">IF(OR(A21="Ja",A21="Onbekend"),1,0)</f>
        <v>0</v>
      </c>
      <c r="J21">
        <f>IF(ISBLANK(A21)=TRUE,0,1)</f>
        <v>0</v>
      </c>
    </row>
    <row r="22" spans="1:10" ht="73.5" customHeight="1" x14ac:dyDescent="0.25">
      <c r="A22" s="25"/>
      <c r="B22" s="10" t="s">
        <v>35</v>
      </c>
      <c r="C22" s="43" t="s">
        <v>86</v>
      </c>
      <c r="D22" s="43"/>
      <c r="E22" s="43"/>
      <c r="F22" s="43"/>
      <c r="G22" s="43"/>
      <c r="H22" s="44"/>
      <c r="I22">
        <f t="shared" si="2"/>
        <v>0</v>
      </c>
      <c r="J22">
        <f t="shared" ref="J22:J27" si="3">IF(ISBLANK(A22)=TRUE,0,1)</f>
        <v>0</v>
      </c>
    </row>
    <row r="23" spans="1:10" ht="73.5" customHeight="1" x14ac:dyDescent="0.25">
      <c r="A23" s="25"/>
      <c r="B23" s="10" t="s">
        <v>36</v>
      </c>
      <c r="C23" s="43" t="s">
        <v>87</v>
      </c>
      <c r="D23" s="43"/>
      <c r="E23" s="43"/>
      <c r="F23" s="43"/>
      <c r="G23" s="43"/>
      <c r="H23" s="44"/>
      <c r="I23">
        <f t="shared" si="2"/>
        <v>0</v>
      </c>
      <c r="J23">
        <f t="shared" si="3"/>
        <v>0</v>
      </c>
    </row>
    <row r="24" spans="1:10" ht="97.5" customHeight="1" x14ac:dyDescent="0.25">
      <c r="A24" s="25"/>
      <c r="B24" s="10" t="s">
        <v>37</v>
      </c>
      <c r="C24" s="43" t="s">
        <v>88</v>
      </c>
      <c r="D24" s="43"/>
      <c r="E24" s="43"/>
      <c r="F24" s="43"/>
      <c r="G24" s="43"/>
      <c r="H24" s="44"/>
      <c r="I24">
        <f t="shared" si="2"/>
        <v>0</v>
      </c>
      <c r="J24">
        <f t="shared" si="3"/>
        <v>0</v>
      </c>
    </row>
    <row r="25" spans="1:10" ht="73.5" customHeight="1" x14ac:dyDescent="0.25">
      <c r="A25" s="25"/>
      <c r="B25" s="10" t="s">
        <v>38</v>
      </c>
      <c r="C25" s="43" t="s">
        <v>89</v>
      </c>
      <c r="D25" s="43"/>
      <c r="E25" s="43"/>
      <c r="F25" s="43"/>
      <c r="G25" s="43"/>
      <c r="H25" s="44"/>
      <c r="I25">
        <f t="shared" si="2"/>
        <v>0</v>
      </c>
      <c r="J25">
        <f t="shared" si="3"/>
        <v>0</v>
      </c>
    </row>
    <row r="26" spans="1:10" ht="79.5" customHeight="1" x14ac:dyDescent="0.25">
      <c r="A26" s="25"/>
      <c r="B26" s="10" t="s">
        <v>90</v>
      </c>
      <c r="C26" s="43" t="s">
        <v>91</v>
      </c>
      <c r="D26" s="43"/>
      <c r="E26" s="43"/>
      <c r="F26" s="43"/>
      <c r="G26" s="43"/>
      <c r="H26" s="44"/>
      <c r="I26">
        <f t="shared" si="2"/>
        <v>0</v>
      </c>
      <c r="J26">
        <f t="shared" si="3"/>
        <v>0</v>
      </c>
    </row>
    <row r="27" spans="1:10" ht="135.75" customHeight="1" x14ac:dyDescent="0.25">
      <c r="A27" s="25"/>
      <c r="B27" s="10" t="s">
        <v>39</v>
      </c>
      <c r="C27" s="43" t="s">
        <v>103</v>
      </c>
      <c r="D27" s="43"/>
      <c r="E27" s="43"/>
      <c r="F27" s="43"/>
      <c r="G27" s="43"/>
      <c r="H27" s="44"/>
      <c r="I27">
        <f>IF(OR(A27="Ja",A27="Onbekend"),1,0)</f>
        <v>0</v>
      </c>
      <c r="J27">
        <f t="shared" si="3"/>
        <v>0</v>
      </c>
    </row>
    <row r="30" spans="1:10" x14ac:dyDescent="0.25">
      <c r="B30" s="2" t="str">
        <f>IF(Calculaties!F2&lt;17,"Let op, je hebt nog niet alles ingevuld!","")</f>
        <v>Let op, je hebt nog niet alles ingevuld!</v>
      </c>
    </row>
  </sheetData>
  <sheetProtection algorithmName="SHA-512" hashValue="raadfcGtzoDuMrbSXXGoyl8KT8xrSIrSRg36P2KLXL6eNzB78a1V7IUozVhdpZx+52YY26y8uiDja44b9EEyoQ==" saltValue="cW9rZQ5KgTLHUXXv2hSQdw==" spinCount="100000" sheet="1" objects="1" scenarios="1"/>
  <mergeCells count="18">
    <mergeCell ref="C24:H24"/>
    <mergeCell ref="C25:H25"/>
    <mergeCell ref="C26:H26"/>
    <mergeCell ref="C27:H27"/>
    <mergeCell ref="C14:H14"/>
    <mergeCell ref="C15:H15"/>
    <mergeCell ref="C16:H16"/>
    <mergeCell ref="C17:H17"/>
    <mergeCell ref="C18:H18"/>
    <mergeCell ref="C21:H21"/>
    <mergeCell ref="C22:H22"/>
    <mergeCell ref="C23:H23"/>
    <mergeCell ref="A2:F2"/>
    <mergeCell ref="C9:H9"/>
    <mergeCell ref="C10:H10"/>
    <mergeCell ref="C12:H12"/>
    <mergeCell ref="C13:H13"/>
    <mergeCell ref="C11:H11"/>
  </mergeCells>
  <conditionalFormatting sqref="B30">
    <cfRule type="containsText" dxfId="2" priority="1" operator="containsText" text="Let op">
      <formula>NOT(ISERROR(SEARCH("Let op",B30)))</formula>
    </cfRule>
  </conditionalFormatting>
  <hyperlinks>
    <hyperlink ref="A3" r:id="rId1" location="hoe-weet-u-of-u-persoonsgegevens-mag-verwerken-6310"/>
    <hyperlink ref="A5" r:id="rId2" location="wat-ziet-de-avg-als-een-grootschalige-verwerking-van-persoonsgegevens-6019"/>
    <hyperlink ref="B10" r:id="rId3"/>
    <hyperlink ref="A4" r:id="rId4" location="welke-bijzondere-persoonsgegevens-zijn-er-2091"/>
  </hyperlinks>
  <pageMargins left="0.7" right="0.7" top="1.0625" bottom="0.75" header="0.3" footer="0.3"/>
  <pageSetup paperSize="9" orientation="landscape" r:id="rId5"/>
  <headerFooter>
    <oddHeader>&amp;L&amp;16Pre-DPIA
&amp;R&amp;G</oddHeader>
    <oddFooter>&amp;R&amp;8 02 februari 2021</oddFooter>
  </headerFooter>
  <drawing r:id="rId6"/>
  <legacyDrawingHF r:id="rId7"/>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Ongeldige invoer!" promptTitle="Keuzes">
          <x14:formula1>
            <xm:f>Keuzelijst!$B$4:$B$7</xm:f>
          </x14:formula1>
          <xm:sqref>A9:A18 A21:A27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20"/>
  <sheetViews>
    <sheetView showGridLines="0" view="pageLayout" zoomScale="110" zoomScaleNormal="100" zoomScalePageLayoutView="110" workbookViewId="0">
      <selection activeCell="C11" sqref="C11:H11"/>
    </sheetView>
  </sheetViews>
  <sheetFormatPr defaultRowHeight="15" x14ac:dyDescent="0.25"/>
  <cols>
    <col min="1" max="1" width="20.42578125" customWidth="1"/>
    <col min="2" max="2" width="36.7109375" customWidth="1"/>
    <col min="3" max="3" width="26.7109375" customWidth="1"/>
    <col min="9" max="9" width="13.85546875" hidden="1" customWidth="1"/>
    <col min="10" max="10" width="0" hidden="1" customWidth="1"/>
  </cols>
  <sheetData>
    <row r="1" spans="1:10" x14ac:dyDescent="0.25">
      <c r="A1" s="2" t="s">
        <v>40</v>
      </c>
    </row>
    <row r="2" spans="1:10" ht="57" customHeight="1" x14ac:dyDescent="0.25">
      <c r="A2" s="31" t="s">
        <v>97</v>
      </c>
      <c r="B2" s="31"/>
      <c r="C2" s="31"/>
      <c r="D2" s="31"/>
      <c r="E2" s="31"/>
      <c r="F2" s="31"/>
    </row>
    <row r="3" spans="1:10" ht="15" customHeight="1" x14ac:dyDescent="0.25">
      <c r="A3" s="16" t="s">
        <v>41</v>
      </c>
      <c r="B3" s="13"/>
      <c r="C3" s="13"/>
      <c r="D3" s="13"/>
      <c r="E3" s="13"/>
      <c r="F3" s="13"/>
    </row>
    <row r="4" spans="1:10" ht="15" customHeight="1" x14ac:dyDescent="0.25">
      <c r="A4" s="6" t="s">
        <v>93</v>
      </c>
      <c r="B4" s="29"/>
      <c r="C4" s="29"/>
      <c r="D4" s="29"/>
      <c r="E4" s="29"/>
      <c r="F4" s="29"/>
    </row>
    <row r="5" spans="1:10" x14ac:dyDescent="0.25">
      <c r="A5" s="6" t="s">
        <v>11</v>
      </c>
    </row>
    <row r="6" spans="1:10" x14ac:dyDescent="0.25">
      <c r="A6" s="6" t="s">
        <v>42</v>
      </c>
    </row>
    <row r="7" spans="1:10" ht="27.75" customHeight="1" x14ac:dyDescent="0.25">
      <c r="D7" s="4"/>
      <c r="E7" s="4"/>
      <c r="F7" s="4"/>
      <c r="G7" s="4"/>
      <c r="H7" s="4"/>
    </row>
    <row r="8" spans="1:10" x14ac:dyDescent="0.25">
      <c r="A8" s="7" t="s">
        <v>15</v>
      </c>
      <c r="B8" s="8" t="s">
        <v>13</v>
      </c>
      <c r="C8" s="11" t="s">
        <v>14</v>
      </c>
      <c r="D8" s="5"/>
      <c r="E8" s="5"/>
      <c r="F8" s="5"/>
      <c r="G8" s="5"/>
      <c r="H8" s="5"/>
      <c r="I8" s="2" t="s">
        <v>25</v>
      </c>
      <c r="J8" s="2" t="s">
        <v>62</v>
      </c>
    </row>
    <row r="9" spans="1:10" ht="147.75" customHeight="1" x14ac:dyDescent="0.25">
      <c r="A9" s="25"/>
      <c r="B9" s="14" t="s">
        <v>43</v>
      </c>
      <c r="C9" s="45" t="s">
        <v>44</v>
      </c>
      <c r="D9" s="45"/>
      <c r="E9" s="45"/>
      <c r="F9" s="45"/>
      <c r="G9" s="45"/>
      <c r="H9" s="46"/>
      <c r="I9">
        <f t="shared" ref="I9:I17" si="0">IF(OR(A9="Ja",A9="Onbekend"),1,0)</f>
        <v>0</v>
      </c>
      <c r="J9">
        <f>IF(ISBLANK(A9)=TRUE,0,1)</f>
        <v>0</v>
      </c>
    </row>
    <row r="10" spans="1:10" ht="143.25" customHeight="1" x14ac:dyDescent="0.25">
      <c r="A10" s="25"/>
      <c r="B10" s="9" t="s">
        <v>46</v>
      </c>
      <c r="C10" s="45" t="s">
        <v>45</v>
      </c>
      <c r="D10" s="45"/>
      <c r="E10" s="45"/>
      <c r="F10" s="45"/>
      <c r="G10" s="45"/>
      <c r="H10" s="46"/>
      <c r="I10">
        <f t="shared" si="0"/>
        <v>0</v>
      </c>
      <c r="J10">
        <f t="shared" ref="J10:J17" si="1">IF(ISBLANK(A10)=TRUE,0,1)</f>
        <v>0</v>
      </c>
    </row>
    <row r="11" spans="1:10" ht="83.25" customHeight="1" x14ac:dyDescent="0.25">
      <c r="A11" s="25"/>
      <c r="B11" s="9" t="s">
        <v>48</v>
      </c>
      <c r="C11" s="40" t="s">
        <v>47</v>
      </c>
      <c r="D11" s="40"/>
      <c r="E11" s="40"/>
      <c r="F11" s="40"/>
      <c r="G11" s="40"/>
      <c r="H11" s="41"/>
      <c r="I11">
        <f t="shared" si="0"/>
        <v>0</v>
      </c>
      <c r="J11">
        <f t="shared" si="1"/>
        <v>0</v>
      </c>
    </row>
    <row r="12" spans="1:10" ht="86.25" customHeight="1" x14ac:dyDescent="0.25">
      <c r="A12" s="25"/>
      <c r="B12" s="15" t="s">
        <v>50</v>
      </c>
      <c r="C12" s="43" t="s">
        <v>49</v>
      </c>
      <c r="D12" s="43"/>
      <c r="E12" s="43"/>
      <c r="F12" s="43"/>
      <c r="G12" s="43"/>
      <c r="H12" s="44"/>
      <c r="I12">
        <f t="shared" si="0"/>
        <v>0</v>
      </c>
      <c r="J12">
        <f t="shared" si="1"/>
        <v>0</v>
      </c>
    </row>
    <row r="13" spans="1:10" ht="141.75" customHeight="1" x14ac:dyDescent="0.25">
      <c r="A13" s="25"/>
      <c r="B13" s="10" t="s">
        <v>52</v>
      </c>
      <c r="C13" s="43" t="s">
        <v>51</v>
      </c>
      <c r="D13" s="43"/>
      <c r="E13" s="43"/>
      <c r="F13" s="43"/>
      <c r="G13" s="43"/>
      <c r="H13" s="44"/>
      <c r="I13">
        <f t="shared" si="0"/>
        <v>0</v>
      </c>
      <c r="J13">
        <f t="shared" si="1"/>
        <v>0</v>
      </c>
    </row>
    <row r="14" spans="1:10" ht="122.25" customHeight="1" x14ac:dyDescent="0.25">
      <c r="A14" s="25"/>
      <c r="B14" s="10" t="s">
        <v>54</v>
      </c>
      <c r="C14" s="43" t="s">
        <v>53</v>
      </c>
      <c r="D14" s="43"/>
      <c r="E14" s="43"/>
      <c r="F14" s="43"/>
      <c r="G14" s="43"/>
      <c r="H14" s="44"/>
      <c r="I14">
        <f t="shared" si="0"/>
        <v>0</v>
      </c>
      <c r="J14">
        <f t="shared" si="1"/>
        <v>0</v>
      </c>
    </row>
    <row r="15" spans="1:10" ht="82.5" customHeight="1" x14ac:dyDescent="0.25">
      <c r="A15" s="25"/>
      <c r="B15" s="10" t="s">
        <v>56</v>
      </c>
      <c r="C15" s="43" t="s">
        <v>55</v>
      </c>
      <c r="D15" s="43"/>
      <c r="E15" s="43"/>
      <c r="F15" s="43"/>
      <c r="G15" s="43"/>
      <c r="H15" s="44"/>
      <c r="I15">
        <f t="shared" si="0"/>
        <v>0</v>
      </c>
      <c r="J15">
        <f t="shared" si="1"/>
        <v>0</v>
      </c>
    </row>
    <row r="16" spans="1:10" ht="153.75" customHeight="1" x14ac:dyDescent="0.25">
      <c r="A16" s="25"/>
      <c r="B16" s="10" t="s">
        <v>58</v>
      </c>
      <c r="C16" s="43" t="s">
        <v>57</v>
      </c>
      <c r="D16" s="43"/>
      <c r="E16" s="43"/>
      <c r="F16" s="43"/>
      <c r="G16" s="43"/>
      <c r="H16" s="44"/>
      <c r="I16">
        <f t="shared" si="0"/>
        <v>0</v>
      </c>
      <c r="J16">
        <f t="shared" si="1"/>
        <v>0</v>
      </c>
    </row>
    <row r="17" spans="1:10" ht="95.25" customHeight="1" x14ac:dyDescent="0.25">
      <c r="A17" s="25"/>
      <c r="B17" s="15" t="s">
        <v>60</v>
      </c>
      <c r="C17" s="43" t="s">
        <v>59</v>
      </c>
      <c r="D17" s="43"/>
      <c r="E17" s="43"/>
      <c r="F17" s="43"/>
      <c r="G17" s="43"/>
      <c r="H17" s="44"/>
      <c r="I17">
        <f t="shared" si="0"/>
        <v>0</v>
      </c>
      <c r="J17">
        <f t="shared" si="1"/>
        <v>0</v>
      </c>
    </row>
    <row r="20" spans="1:10" x14ac:dyDescent="0.25">
      <c r="B20" s="2" t="str">
        <f>IF(Calculaties!F3&lt;9,"Let op, je hebt nog niet alles ingevuld!","")</f>
        <v>Let op, je hebt nog niet alles ingevuld!</v>
      </c>
    </row>
  </sheetData>
  <sheetProtection algorithmName="SHA-512" hashValue="5F3Pi0bxaCJVos5qyjySe1IBX1SXbkHKBmcH4YtGvatibb61cps7fTWVOAh10w+R3dUVd0dyL+QZCP9AKYFL7Q==" saltValue="M/EtcgYG33Od6a67EWUH5Q==" spinCount="100000" sheet="1" objects="1" scenarios="1"/>
  <mergeCells count="10">
    <mergeCell ref="C14:H14"/>
    <mergeCell ref="C15:H15"/>
    <mergeCell ref="C16:H16"/>
    <mergeCell ref="C17:H17"/>
    <mergeCell ref="A2:F2"/>
    <mergeCell ref="C9:H9"/>
    <mergeCell ref="C10:H10"/>
    <mergeCell ref="C11:H11"/>
    <mergeCell ref="C12:H12"/>
    <mergeCell ref="C13:H13"/>
  </mergeCells>
  <conditionalFormatting sqref="B20">
    <cfRule type="containsText" dxfId="1" priority="1" operator="containsText" text="let op">
      <formula>NOT(ISERROR(SEARCH("let op",B20)))</formula>
    </cfRule>
  </conditionalFormatting>
  <hyperlinks>
    <hyperlink ref="A5" r:id="rId1" location="hoe-weet-u-of-u-persoonsgegevens-mag-verwerken-6310"/>
    <hyperlink ref="A6" r:id="rId2" location="wat-ziet-de-avg-als-een-grootschalige-verwerking-van-persoonsgegevens-6019" display="Voor het begrip 'grootschalig' zie de website van de toezichthouder"/>
    <hyperlink ref="A3" r:id="rId3" location="wat-zijn-de-criteria-van-de-europese-privacytoezichthouders-6668"/>
    <hyperlink ref="C9:H9" r:id="rId4" display="https://autoriteitpersoonsgegevens.nl/nl/onderwerpen/financien/kredietwaardigheid-en-inkomen"/>
    <hyperlink ref="C10:H10" r:id="rId5" display="https://autoriteitpersoonsgegevens.nl/sites/default/files/atoms/files/guidelines_on_profiling_wp251rev01_enpdf.pdf"/>
    <hyperlink ref="A4" r:id="rId6" location="welke-bijzondere-persoonsgegevens-zijn-er-2091"/>
  </hyperlinks>
  <pageMargins left="0.7" right="0.7" top="1.0633680555555556" bottom="0.75" header="0.3" footer="0.3"/>
  <pageSetup paperSize="9" orientation="landscape" r:id="rId7"/>
  <headerFooter>
    <oddHeader>&amp;L&amp;"-,Vet"&amp;16Pre-DPIA&amp;R&amp;G</oddHeader>
    <oddFooter>&amp;R&amp;8 02 februari 2021</oddFooter>
  </headerFooter>
  <drawing r:id="rId8"/>
  <legacyDrawingHF r:id="rId9"/>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errorTitle="Ongeldige invoer!" promptTitle="Keuzes">
          <x14:formula1>
            <xm:f>Keuzelijst!$B$4:$B$7</xm:f>
          </x14:formula1>
          <xm:sqref>A9:A17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4"/>
  <sheetViews>
    <sheetView showGridLines="0" view="pageLayout" zoomScale="110" zoomScaleNormal="100" zoomScalePageLayoutView="110" workbookViewId="0"/>
  </sheetViews>
  <sheetFormatPr defaultRowHeight="15" x14ac:dyDescent="0.25"/>
  <cols>
    <col min="1" max="1" width="20.42578125" customWidth="1"/>
    <col min="2" max="2" width="36.7109375" customWidth="1"/>
    <col min="3" max="3" width="26.7109375" customWidth="1"/>
    <col min="9" max="9" width="13.85546875" hidden="1" customWidth="1"/>
    <col min="10" max="10" width="9.140625" hidden="1" customWidth="1"/>
  </cols>
  <sheetData>
    <row r="1" spans="1:10" x14ac:dyDescent="0.25">
      <c r="A1" s="2" t="s">
        <v>67</v>
      </c>
    </row>
    <row r="2" spans="1:10" ht="21.75" customHeight="1" x14ac:dyDescent="0.25">
      <c r="A2" s="31" t="s">
        <v>68</v>
      </c>
      <c r="B2" s="31"/>
      <c r="C2" s="31"/>
      <c r="D2" s="31"/>
      <c r="E2" s="31"/>
      <c r="F2" s="31"/>
    </row>
    <row r="3" spans="1:10" ht="15" customHeight="1" x14ac:dyDescent="0.25">
      <c r="A3" s="16" t="s">
        <v>41</v>
      </c>
      <c r="B3" s="21"/>
      <c r="C3" s="21"/>
      <c r="D3" s="21"/>
      <c r="E3" s="21"/>
      <c r="F3" s="21"/>
    </row>
    <row r="4" spans="1:10" x14ac:dyDescent="0.25">
      <c r="A4" s="6" t="s">
        <v>11</v>
      </c>
    </row>
    <row r="5" spans="1:10" x14ac:dyDescent="0.25">
      <c r="A5" s="6" t="s">
        <v>93</v>
      </c>
    </row>
    <row r="6" spans="1:10" x14ac:dyDescent="0.25">
      <c r="A6" s="6" t="s">
        <v>42</v>
      </c>
    </row>
    <row r="7" spans="1:10" ht="27.75" customHeight="1" x14ac:dyDescent="0.25">
      <c r="D7" s="4"/>
      <c r="E7" s="4"/>
      <c r="F7" s="4"/>
      <c r="G7" s="4"/>
      <c r="H7" s="4"/>
    </row>
    <row r="8" spans="1:10" x14ac:dyDescent="0.25">
      <c r="A8" s="7" t="s">
        <v>15</v>
      </c>
      <c r="B8" s="8" t="s">
        <v>13</v>
      </c>
      <c r="C8" s="11" t="s">
        <v>14</v>
      </c>
      <c r="D8" s="5"/>
      <c r="E8" s="5"/>
      <c r="F8" s="5"/>
      <c r="G8" s="5"/>
      <c r="H8" s="5"/>
      <c r="I8" s="2" t="s">
        <v>25</v>
      </c>
      <c r="J8" s="2" t="s">
        <v>62</v>
      </c>
    </row>
    <row r="9" spans="1:10" ht="78.75" customHeight="1" x14ac:dyDescent="0.25">
      <c r="A9" s="25"/>
      <c r="B9" s="22" t="s">
        <v>70</v>
      </c>
      <c r="C9" s="40" t="s">
        <v>69</v>
      </c>
      <c r="D9" s="40"/>
      <c r="E9" s="40"/>
      <c r="F9" s="40"/>
      <c r="G9" s="40"/>
      <c r="H9" s="41"/>
      <c r="I9">
        <f>IF(OR(A9="Ja",A9="Onbekend"),1,0)</f>
        <v>0</v>
      </c>
      <c r="J9">
        <f>IF(ISBLANK(A9)=TRUE,0,1)</f>
        <v>0</v>
      </c>
    </row>
    <row r="10" spans="1:10" ht="50.25" customHeight="1" x14ac:dyDescent="0.25">
      <c r="A10" s="25"/>
      <c r="B10" s="22" t="s">
        <v>72</v>
      </c>
      <c r="C10" s="40" t="s">
        <v>71</v>
      </c>
      <c r="D10" s="40"/>
      <c r="E10" s="40"/>
      <c r="F10" s="40"/>
      <c r="G10" s="40"/>
      <c r="H10" s="41"/>
      <c r="I10">
        <f>IF(OR(A10="Ja",A10="Onbekend"),1,0)</f>
        <v>0</v>
      </c>
      <c r="J10">
        <f>IF(ISBLANK(A10)=TRUE,0,1)</f>
        <v>0</v>
      </c>
    </row>
    <row r="11" spans="1:10" ht="24.75" customHeight="1" x14ac:dyDescent="0.25">
      <c r="A11" s="25"/>
      <c r="B11" s="9" t="s">
        <v>73</v>
      </c>
      <c r="C11" s="40" t="s">
        <v>74</v>
      </c>
      <c r="D11" s="40"/>
      <c r="E11" s="40"/>
      <c r="F11" s="40"/>
      <c r="G11" s="40"/>
      <c r="H11" s="41"/>
      <c r="I11">
        <f>IF(OR(A11="Ja",A11="Onbekend"),1,0)</f>
        <v>0</v>
      </c>
      <c r="J11">
        <f>IF(ISBLANK(A11)=TRUE,0,1)</f>
        <v>0</v>
      </c>
    </row>
    <row r="14" spans="1:10" x14ac:dyDescent="0.25">
      <c r="B14" s="2" t="str">
        <f>IF(Calculaties!F4&lt;3,"Let op, je hebt nog niet alles ingevuld!","")</f>
        <v>Let op, je hebt nog niet alles ingevuld!</v>
      </c>
    </row>
  </sheetData>
  <sheetProtection algorithmName="SHA-512" hashValue="klwC4BGhJRC8uC6uBJakI0a7VOT2G8IwSKWMiuwkHxlD6IwybTSQjQcvAVFYhRX6+AzBJnVEIkToRronQQa7gg==" saltValue="pJM0bZltT651s17OPob1Iw==" spinCount="100000" sheet="1" objects="1" scenarios="1"/>
  <mergeCells count="4">
    <mergeCell ref="A2:F2"/>
    <mergeCell ref="C9:H9"/>
    <mergeCell ref="C10:H10"/>
    <mergeCell ref="C11:H11"/>
  </mergeCells>
  <conditionalFormatting sqref="B14">
    <cfRule type="containsText" dxfId="0" priority="1" operator="containsText" text="let op">
      <formula>NOT(ISERROR(SEARCH("let op",B14)))</formula>
    </cfRule>
  </conditionalFormatting>
  <hyperlinks>
    <hyperlink ref="A4" r:id="rId1" location="hoe-weet-u-of-u-persoonsgegevens-mag-verwerken-6310"/>
    <hyperlink ref="A6" r:id="rId2" location="wat-ziet-de-avg-als-een-grootschalige-verwerking-van-persoonsgegevens-6019" display="Voor het begrip 'grootschalig' zie de website van de toezichthouder"/>
    <hyperlink ref="A3" r:id="rId3" location="wat-zijn-de-criteria-van-de-europese-privacytoezichthouders-6668"/>
    <hyperlink ref="A5" r:id="rId4" location="welke-bijzondere-persoonsgegevens-zijn-er-2091"/>
  </hyperlinks>
  <pageMargins left="0.7" right="0.7" top="1.0633680555555556" bottom="0.75" header="0.3" footer="0.3"/>
  <pageSetup paperSize="9" orientation="landscape" r:id="rId5"/>
  <headerFooter>
    <oddHeader>&amp;L&amp;"-,Vet"&amp;16Pre-DPIA&amp;R&amp;G</oddHeader>
    <oddFooter>&amp;R&amp;8 02 februari 2021</oddFooter>
  </headerFooter>
  <drawing r:id="rId6"/>
  <legacyDrawingHF r:id="rId7"/>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errorTitle="Ongeldige invoer!" promptTitle="Keuzes">
          <x14:formula1>
            <xm:f>Keuzelijst!$B$4:$B$7</xm:f>
          </x14:formula1>
          <xm:sqref>A9:A11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6"/>
  <sheetViews>
    <sheetView workbookViewId="0">
      <selection activeCell="E41" sqref="E41"/>
    </sheetView>
  </sheetViews>
  <sheetFormatPr defaultRowHeight="15" x14ac:dyDescent="0.25"/>
  <cols>
    <col min="2" max="2" width="10.28515625" bestFit="1" customWidth="1"/>
  </cols>
  <sheetData>
    <row r="3" spans="2:2" x14ac:dyDescent="0.25">
      <c r="B3" t="s">
        <v>17</v>
      </c>
    </row>
    <row r="4" spans="2:2" x14ac:dyDescent="0.25">
      <c r="B4" t="s">
        <v>18</v>
      </c>
    </row>
    <row r="5" spans="2:2" x14ac:dyDescent="0.25">
      <c r="B5" t="s">
        <v>19</v>
      </c>
    </row>
    <row r="6" spans="2:2" x14ac:dyDescent="0.25">
      <c r="B6" t="s">
        <v>20</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
  <sheetViews>
    <sheetView workbookViewId="0">
      <selection activeCell="C6" sqref="C6"/>
    </sheetView>
  </sheetViews>
  <sheetFormatPr defaultRowHeight="15" x14ac:dyDescent="0.25"/>
  <cols>
    <col min="2" max="2" width="21.5703125" customWidth="1"/>
    <col min="5" max="5" width="12" bestFit="1" customWidth="1"/>
  </cols>
  <sheetData>
    <row r="1" spans="2:6" x14ac:dyDescent="0.25">
      <c r="B1" s="2" t="s">
        <v>63</v>
      </c>
      <c r="E1" s="2" t="s">
        <v>64</v>
      </c>
    </row>
    <row r="2" spans="2:6" x14ac:dyDescent="0.25">
      <c r="B2" s="2" t="s">
        <v>26</v>
      </c>
      <c r="C2" s="20">
        <f>SUM('Stap 1'!I:I)</f>
        <v>0</v>
      </c>
      <c r="E2" s="2" t="s">
        <v>26</v>
      </c>
      <c r="F2" s="20">
        <f>SUM('Stap 1'!J:J)</f>
        <v>0</v>
      </c>
    </row>
    <row r="3" spans="2:6" x14ac:dyDescent="0.25">
      <c r="B3" s="2" t="s">
        <v>28</v>
      </c>
      <c r="C3" s="20">
        <f>SUM('Stap 2'!I:I)</f>
        <v>0</v>
      </c>
      <c r="E3" s="2" t="s">
        <v>28</v>
      </c>
      <c r="F3" s="20">
        <f>SUM('Stap 2'!J:J)</f>
        <v>0</v>
      </c>
    </row>
    <row r="4" spans="2:6" x14ac:dyDescent="0.25">
      <c r="B4" s="2" t="s">
        <v>75</v>
      </c>
      <c r="C4" s="20">
        <f>SUM('Stap 3'!I:I)</f>
        <v>0</v>
      </c>
      <c r="E4" s="2" t="s">
        <v>75</v>
      </c>
      <c r="F4" s="20">
        <f>SUM('Stap 3'!J9:J11)</f>
        <v>0</v>
      </c>
    </row>
    <row r="6" spans="2:6" x14ac:dyDescent="0.25">
      <c r="B6" s="2" t="s">
        <v>27</v>
      </c>
      <c r="C6" s="19" t="str">
        <f>IF(OR(Totaal_stap_1&gt;=1,C3&gt;=2,C4&gt;0),"Ja","Nee")</f>
        <v>Nee</v>
      </c>
      <c r="E6" s="2" t="s">
        <v>64</v>
      </c>
      <c r="F6" s="19" t="str">
        <f>IF(AND(F2&gt;=16,F3&gt;=9,F4&gt;=3),"Ja","Nee")</f>
        <v>Nee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Voorblad</vt:lpstr>
      <vt:lpstr>Stap 1</vt:lpstr>
      <vt:lpstr>Stap 2</vt:lpstr>
      <vt:lpstr>Stap 3</vt:lpstr>
      <vt:lpstr>Keuzelijst</vt:lpstr>
      <vt:lpstr>Calculaties</vt:lpstr>
      <vt:lpstr>DPIA_nodig?</vt:lpstr>
      <vt:lpstr>Ingevuld?</vt:lpstr>
      <vt:lpstr>Totaal_stap_1</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Graaf, M. de</dc:creator>
  <cp:lastModifiedBy>Graaf, M. de</cp:lastModifiedBy>
  <dcterms:created xsi:type="dcterms:W3CDTF">2019-05-21T14:07:35Z</dcterms:created>
  <dcterms:modified xsi:type="dcterms:W3CDTF">2021-02-09T16:44:59Z</dcterms:modified>
</cp:coreProperties>
</file>